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带合计版本" sheetId="3" r:id="rId1"/>
    <sheet name="Sheet1" sheetId="1" r:id="rId2"/>
  </sheets>
  <definedNames>
    <definedName name="_xlnm._FilterDatabase" localSheetId="0" hidden="1">带合计版本!$A$5:$P$11</definedName>
    <definedName name="_xlnm._FilterDatabase" localSheetId="1" hidden="1">Sheet1!$A$5:$I$114</definedName>
    <definedName name="_xlnm.Print_Titles" localSheetId="1">Sheet1!$1:$5</definedName>
    <definedName name="_xlnm.Print_Titles" localSheetId="0">带合计版本!$1:$5</definedName>
  </definedNames>
  <calcPr calcId="144525" concurrentCalc="0"/>
</workbook>
</file>

<file path=xl/sharedStrings.xml><?xml version="1.0" encoding="utf-8"?>
<sst xmlns="http://schemas.openxmlformats.org/spreadsheetml/2006/main" count="338" uniqueCount="177">
  <si>
    <t>附件：</t>
  </si>
  <si>
    <t>乌鲁木齐县2022年巩固拓展脱贫攻坚成果同乡村振兴有效衔接项目第二批资金计划表</t>
  </si>
  <si>
    <t>填报单位：乌鲁木齐县</t>
  </si>
  <si>
    <t>项目序号</t>
  </si>
  <si>
    <t>项目库编号</t>
  </si>
  <si>
    <t>资金类别</t>
  </si>
  <si>
    <t>项目名称</t>
  </si>
  <si>
    <t>建设性质（新建、续建、改扩建）</t>
  </si>
  <si>
    <t xml:space="preserve">建设类别 </t>
  </si>
  <si>
    <t>建设起止年月</t>
  </si>
  <si>
    <t>实施地点</t>
  </si>
  <si>
    <t>建设规模</t>
  </si>
  <si>
    <t>建设内容</t>
  </si>
  <si>
    <t>投资规模</t>
  </si>
  <si>
    <t>资金规模（万元）</t>
  </si>
  <si>
    <t>受益人数</t>
  </si>
  <si>
    <t>责任单位</t>
  </si>
  <si>
    <t>责任人</t>
  </si>
  <si>
    <t>衔接任务资金</t>
  </si>
  <si>
    <t>欠发达国有牧场巩固提升资金</t>
  </si>
  <si>
    <t>（乌鲁木齐县）小计</t>
  </si>
  <si>
    <t>5700001274108627</t>
  </si>
  <si>
    <t>巩固脱贫攻坚成果和乡村振兴任务资金</t>
  </si>
  <si>
    <t>永丰镇永盛村基础设施建设项目</t>
  </si>
  <si>
    <t>新建</t>
  </si>
  <si>
    <t>乡村建设行动</t>
  </si>
  <si>
    <t>2022年4月-2022年10月</t>
  </si>
  <si>
    <t>永丰镇永盛村</t>
  </si>
  <si>
    <t>2台</t>
  </si>
  <si>
    <t>前山带安装250千瓦变压器一台（含低压）800米距离，下涝坝安装250千瓦变压器一台（含低压）距离1公里；下水管道300米。</t>
  </si>
  <si>
    <t>永丰镇人民政府</t>
  </si>
  <si>
    <t>石涛</t>
  </si>
  <si>
    <t>5700001273961802</t>
  </si>
  <si>
    <t>萨尔达坂乡赵家庄村经营、休闲驿站建设项目</t>
  </si>
  <si>
    <t>产业发展</t>
  </si>
  <si>
    <t>萨尔达坂乡赵家庄村</t>
  </si>
  <si>
    <t>5座</t>
  </si>
  <si>
    <t>采购不同规格天幕8套，定制改装大型可移动式“房车”便利店5个，小型可移动式“餐车”10个，氛围灯及环境灯若干，经营用桌椅若干套等。休闲环境营造，包含土地平整不小于10000平方米，景观改造及花境建设，木制地台以及石子步道敷设面积不小于600平方米，宽体踏步阶梯一座，与阶梯一体化滑道一座，长度30米，导视或指引等。</t>
  </si>
  <si>
    <t>萨尔达坂乡人民政府</t>
  </si>
  <si>
    <t>潘晶晶</t>
  </si>
  <si>
    <t>5700001278997449</t>
  </si>
  <si>
    <t>板房沟镇八家户村养殖区建设项目</t>
  </si>
  <si>
    <t>2022年1月—2022年10月</t>
  </si>
  <si>
    <t>板房沟镇八家户村</t>
  </si>
  <si>
    <t>5356平方米</t>
  </si>
  <si>
    <t>新建5座260平方米的羊圈，12座338平方米的牛圈，2座草料棚，2栋管护房，2座堆粪场及运动场围栏，对运动场场地进行平整。</t>
  </si>
  <si>
    <t>板房沟镇镇人民政府</t>
  </si>
  <si>
    <t>吾尔肯</t>
  </si>
  <si>
    <t>5700001274026458</t>
  </si>
  <si>
    <t>永丰镇红星台养殖区建设项目</t>
  </si>
  <si>
    <t>2675平方米</t>
  </si>
  <si>
    <t>建设5栋520平方米圈舍及运动场，5间30平方米看护房；</t>
  </si>
  <si>
    <t>5700001273958744</t>
  </si>
  <si>
    <t>欠发达国有农场巩固提升任务资金</t>
  </si>
  <si>
    <t>细毛羊核心群基地产业发展采购项目</t>
  </si>
  <si>
    <t>2022年2月-2022年10月</t>
  </si>
  <si>
    <t>乌鲁木齐南山种羊场</t>
  </si>
  <si>
    <t>8台</t>
  </si>
  <si>
    <t>采购配种运输车一辆，主要用做动物防疫、拉运种公羊等；采购打包机1台；粉草机4台；磅秤2台。</t>
  </si>
  <si>
    <t>南山种羊场</t>
  </si>
  <si>
    <t>阿扎提</t>
  </si>
  <si>
    <t>英吉沙县2019年脱贫攻坚项目计划表</t>
  </si>
  <si>
    <t>填报单位：英吉沙县</t>
  </si>
  <si>
    <r>
      <rPr>
        <sz val="12"/>
        <rFont val="方正小标宋简体"/>
        <charset val="134"/>
      </rPr>
      <t>联系电话：</t>
    </r>
    <r>
      <rPr>
        <sz val="12"/>
        <rFont val="Times New Roman"/>
        <charset val="134"/>
      </rPr>
      <t>15292913060</t>
    </r>
  </si>
  <si>
    <t>资金来源项目名称</t>
  </si>
  <si>
    <t>小计</t>
  </si>
  <si>
    <t>中央</t>
  </si>
  <si>
    <t>文号</t>
  </si>
  <si>
    <t>自治区</t>
  </si>
  <si>
    <t>地州</t>
  </si>
  <si>
    <t>县级</t>
  </si>
  <si>
    <t>合计</t>
  </si>
  <si>
    <r>
      <rPr>
        <sz val="10"/>
        <rFont val="方正仿宋_GBK"/>
        <charset val="134"/>
      </rPr>
      <t>英吉沙县特色种植项目</t>
    </r>
  </si>
  <si>
    <r>
      <rPr>
        <sz val="10"/>
        <rFont val="Times New Roman"/>
        <charset val="134"/>
      </rPr>
      <t>2019</t>
    </r>
    <r>
      <rPr>
        <sz val="10"/>
        <rFont val="方正仿宋_GBK"/>
        <charset val="134"/>
      </rPr>
      <t>年中央扶贫专项资金</t>
    </r>
  </si>
  <si>
    <r>
      <rPr>
        <sz val="10"/>
        <rFont val="方正仿宋_GBK"/>
        <charset val="134"/>
      </rPr>
      <t>喀地财扶</t>
    </r>
    <r>
      <rPr>
        <sz val="10"/>
        <rFont val="Times New Roman"/>
        <charset val="134"/>
      </rPr>
      <t>[2018]62</t>
    </r>
    <r>
      <rPr>
        <sz val="10"/>
        <rFont val="方正仿宋_GBK"/>
        <charset val="134"/>
      </rPr>
      <t>号</t>
    </r>
  </si>
  <si>
    <r>
      <rPr>
        <sz val="10"/>
        <rFont val="方正仿宋_GBK"/>
        <charset val="134"/>
      </rPr>
      <t>喀地财扶</t>
    </r>
    <r>
      <rPr>
        <sz val="10"/>
        <rFont val="Times New Roman"/>
        <charset val="134"/>
      </rPr>
      <t>[2019]18</t>
    </r>
    <r>
      <rPr>
        <sz val="10"/>
        <rFont val="方正仿宋_GBK"/>
        <charset val="134"/>
      </rPr>
      <t>号</t>
    </r>
  </si>
  <si>
    <r>
      <rPr>
        <sz val="10"/>
        <rFont val="方正仿宋_GBK"/>
        <charset val="134"/>
      </rPr>
      <t>英吉沙县食用菌生产基地设施及配套建设项目</t>
    </r>
  </si>
  <si>
    <r>
      <rPr>
        <sz val="10"/>
        <rFont val="方正仿宋_GBK"/>
        <charset val="134"/>
      </rPr>
      <t>英吉沙县设施农业蔬菜提质增效项目</t>
    </r>
  </si>
  <si>
    <r>
      <rPr>
        <sz val="10"/>
        <rFont val="方正仿宋_GBK"/>
        <charset val="134"/>
      </rPr>
      <t>英吉沙县林果业提质增效项目</t>
    </r>
  </si>
  <si>
    <r>
      <rPr>
        <sz val="10"/>
        <rFont val="Times New Roman"/>
        <charset val="134"/>
      </rPr>
      <t>2019</t>
    </r>
    <r>
      <rPr>
        <sz val="10"/>
        <rFont val="方正仿宋_GBK"/>
        <charset val="134"/>
      </rPr>
      <t>年中央农业资源及生态保护补助资金（统筹整合部分）</t>
    </r>
  </si>
  <si>
    <r>
      <rPr>
        <sz val="10"/>
        <rFont val="方正仿宋_GBK"/>
        <charset val="134"/>
      </rPr>
      <t>喀地财农</t>
    </r>
    <r>
      <rPr>
        <sz val="10"/>
        <rFont val="Times New Roman"/>
        <charset val="134"/>
      </rPr>
      <t>[2018]84</t>
    </r>
    <r>
      <rPr>
        <sz val="10"/>
        <rFont val="方正仿宋_GBK"/>
        <charset val="134"/>
      </rPr>
      <t>号</t>
    </r>
  </si>
  <si>
    <r>
      <rPr>
        <sz val="10"/>
        <rFont val="方正仿宋_GBK"/>
        <charset val="134"/>
      </rPr>
      <t>中央车辆购置税收入补助地方用于农村公路建设项目资金（统筹整合部分）</t>
    </r>
  </si>
  <si>
    <r>
      <rPr>
        <sz val="10"/>
        <rFont val="方正仿宋_GBK"/>
        <charset val="134"/>
      </rPr>
      <t>喀地财建</t>
    </r>
    <r>
      <rPr>
        <sz val="10"/>
        <rFont val="Times New Roman"/>
        <charset val="134"/>
      </rPr>
      <t>[2018]141</t>
    </r>
    <r>
      <rPr>
        <sz val="10"/>
        <rFont val="方正仿宋_GBK"/>
        <charset val="134"/>
      </rPr>
      <t>号</t>
    </r>
  </si>
  <si>
    <r>
      <rPr>
        <sz val="10"/>
        <rFont val="方正仿宋_GBK"/>
        <charset val="134"/>
      </rPr>
      <t>自治区农田水利设施建设和水土保持补助资金</t>
    </r>
  </si>
  <si>
    <r>
      <rPr>
        <sz val="10"/>
        <rFont val="方正仿宋_GBK"/>
        <charset val="134"/>
      </rPr>
      <t>喀地财农</t>
    </r>
    <r>
      <rPr>
        <sz val="10"/>
        <rFont val="Times New Roman"/>
        <charset val="134"/>
      </rPr>
      <t>(2019)3</t>
    </r>
    <r>
      <rPr>
        <sz val="10"/>
        <rFont val="方正仿宋_GBK"/>
        <charset val="134"/>
      </rPr>
      <t>号</t>
    </r>
  </si>
  <si>
    <r>
      <rPr>
        <sz val="10"/>
        <rFont val="方正仿宋_GBK"/>
        <charset val="134"/>
      </rPr>
      <t>自治区财政专项扶贫资金</t>
    </r>
  </si>
  <si>
    <r>
      <rPr>
        <sz val="10"/>
        <rFont val="方正仿宋_GBK"/>
        <charset val="134"/>
      </rPr>
      <t>喀地财扶</t>
    </r>
    <r>
      <rPr>
        <sz val="10"/>
        <rFont val="Times New Roman"/>
        <charset val="134"/>
      </rPr>
      <t>[2019]2</t>
    </r>
    <r>
      <rPr>
        <sz val="10"/>
        <rFont val="方正仿宋_GBK"/>
        <charset val="134"/>
      </rPr>
      <t>号</t>
    </r>
  </si>
  <si>
    <r>
      <rPr>
        <sz val="10"/>
        <rFont val="方正仿宋_GBK"/>
        <charset val="134"/>
      </rPr>
      <t>中央扶贫专项资金</t>
    </r>
  </si>
  <si>
    <r>
      <rPr>
        <sz val="10"/>
        <rFont val="方正仿宋_GBK"/>
        <charset val="134"/>
      </rPr>
      <t>中央财政专项扶贫资金</t>
    </r>
  </si>
  <si>
    <r>
      <rPr>
        <sz val="10"/>
        <rFont val="方正仿宋_GBK"/>
        <charset val="134"/>
      </rPr>
      <t>英吉沙县林果业提质增产辅助项目</t>
    </r>
  </si>
  <si>
    <r>
      <rPr>
        <sz val="10"/>
        <rFont val="方正仿宋_GBK"/>
        <charset val="134"/>
      </rPr>
      <t>英吉沙县林下经济项目</t>
    </r>
  </si>
  <si>
    <r>
      <rPr>
        <sz val="10"/>
        <rFont val="方正仿宋_GBK"/>
        <charset val="134"/>
      </rPr>
      <t>英吉沙县特色林果种植基地建设项目</t>
    </r>
  </si>
  <si>
    <r>
      <rPr>
        <sz val="10"/>
        <rFont val="Times New Roman"/>
        <charset val="134"/>
      </rPr>
      <t>2019</t>
    </r>
    <r>
      <rPr>
        <sz val="10"/>
        <rFont val="方正仿宋_GBK"/>
        <charset val="134"/>
      </rPr>
      <t>年中央林业改革发展补助资金（统筹整合部分）</t>
    </r>
  </si>
  <si>
    <r>
      <rPr>
        <sz val="10"/>
        <rFont val="方正仿宋_GBK"/>
        <charset val="134"/>
      </rPr>
      <t>喀地财农</t>
    </r>
    <r>
      <rPr>
        <sz val="10"/>
        <rFont val="Times New Roman"/>
        <charset val="134"/>
      </rPr>
      <t>(2018)85</t>
    </r>
    <r>
      <rPr>
        <sz val="10"/>
        <rFont val="方正仿宋_GBK"/>
        <charset val="134"/>
      </rPr>
      <t>号</t>
    </r>
  </si>
  <si>
    <r>
      <rPr>
        <sz val="10"/>
        <rFont val="方正仿宋_GBK"/>
        <charset val="134"/>
      </rPr>
      <t>英吉沙县林下养殖项目</t>
    </r>
  </si>
  <si>
    <r>
      <rPr>
        <sz val="10"/>
        <rFont val="方正仿宋_GBK"/>
        <charset val="134"/>
      </rPr>
      <t>英吉沙县良种繁育中心建设项目</t>
    </r>
  </si>
  <si>
    <r>
      <rPr>
        <sz val="10"/>
        <rFont val="方正仿宋_GBK"/>
        <charset val="134"/>
      </rPr>
      <t>车辆购置税收入补助地方用于农村公路建设项目资金（统筹整合部分）</t>
    </r>
  </si>
  <si>
    <r>
      <rPr>
        <sz val="10"/>
        <rFont val="Times New Roman"/>
        <charset val="134"/>
      </rPr>
      <t>2019</t>
    </r>
    <r>
      <rPr>
        <sz val="10"/>
        <rFont val="方正仿宋_GBK"/>
        <charset val="134"/>
      </rPr>
      <t>年中央水利发展资金（统筹整合部分）</t>
    </r>
  </si>
  <si>
    <r>
      <rPr>
        <sz val="10"/>
        <rFont val="方正仿宋_GBK"/>
        <charset val="134"/>
      </rPr>
      <t>自治区一事一议财政奖补资金（统筹整合部分）</t>
    </r>
  </si>
  <si>
    <r>
      <rPr>
        <sz val="10"/>
        <rFont val="方正仿宋_GBK"/>
        <charset val="134"/>
      </rPr>
      <t>喀地综改</t>
    </r>
    <r>
      <rPr>
        <sz val="10"/>
        <rFont val="Times New Roman"/>
        <charset val="134"/>
      </rPr>
      <t>[2019]1</t>
    </r>
    <r>
      <rPr>
        <sz val="10"/>
        <rFont val="方正仿宋_GBK"/>
        <charset val="134"/>
      </rPr>
      <t>号</t>
    </r>
  </si>
  <si>
    <r>
      <rPr>
        <sz val="10"/>
        <rFont val="方正仿宋_GBK"/>
        <charset val="134"/>
      </rPr>
      <t>英吉沙县牲畜养殖良种繁育及推广项目</t>
    </r>
  </si>
  <si>
    <r>
      <rPr>
        <sz val="10"/>
        <rFont val="方正仿宋_GBK"/>
        <charset val="134"/>
      </rPr>
      <t>英吉沙县畜牧养殖小区建设项目</t>
    </r>
  </si>
  <si>
    <r>
      <rPr>
        <sz val="10"/>
        <rFont val="方正仿宋_GBK"/>
        <charset val="134"/>
      </rPr>
      <t>英吉沙县贫困户蛋鸡养殖项目</t>
    </r>
  </si>
  <si>
    <r>
      <rPr>
        <sz val="10"/>
        <rFont val="方正仿宋_GBK"/>
        <charset val="134"/>
      </rPr>
      <t>英吉沙县贫困户鸽子养殖项目</t>
    </r>
  </si>
  <si>
    <r>
      <rPr>
        <sz val="10"/>
        <rFont val="方正仿宋_GBK"/>
        <charset val="134"/>
      </rPr>
      <t>英吉沙县獭兔产业扶贫项目</t>
    </r>
  </si>
  <si>
    <r>
      <rPr>
        <sz val="10"/>
        <rFont val="方正仿宋_GBK"/>
        <charset val="134"/>
      </rPr>
      <t>自治区扶贫专项资金</t>
    </r>
  </si>
  <si>
    <r>
      <rPr>
        <sz val="10"/>
        <rFont val="方正仿宋_GBK"/>
        <charset val="134"/>
      </rPr>
      <t>英吉沙县庭院经济巩固提升项目</t>
    </r>
  </si>
  <si>
    <r>
      <rPr>
        <sz val="10"/>
        <rFont val="方正仿宋_GBK"/>
        <charset val="134"/>
      </rPr>
      <t>英吉沙县果蔬冷藏保鲜库建设项目</t>
    </r>
  </si>
  <si>
    <r>
      <rPr>
        <sz val="10"/>
        <rFont val="方正仿宋_GBK"/>
        <charset val="134"/>
      </rPr>
      <t>英吉沙县果蔬储藏窖建设项目</t>
    </r>
  </si>
  <si>
    <r>
      <rPr>
        <sz val="10"/>
        <rFont val="方正仿宋_GBK"/>
        <charset val="134"/>
      </rPr>
      <t>英吉沙县农机专业合作社建设项目</t>
    </r>
  </si>
  <si>
    <r>
      <rPr>
        <sz val="10"/>
        <rFont val="方正仿宋_GBK"/>
        <charset val="134"/>
      </rPr>
      <t>自治区扶持村级集体经济发展试点补助资金（统筹整合部分）</t>
    </r>
  </si>
  <si>
    <r>
      <rPr>
        <sz val="10"/>
        <rFont val="方正仿宋_GBK"/>
        <charset val="134"/>
      </rPr>
      <t>喀地综改</t>
    </r>
    <r>
      <rPr>
        <sz val="10"/>
        <rFont val="Times New Roman"/>
        <charset val="134"/>
      </rPr>
      <t>[2019]3</t>
    </r>
    <r>
      <rPr>
        <sz val="10"/>
        <rFont val="方正仿宋_GBK"/>
        <charset val="134"/>
      </rPr>
      <t>号</t>
    </r>
  </si>
  <si>
    <r>
      <rPr>
        <sz val="10"/>
        <rFont val="方正仿宋_GBK"/>
        <charset val="134"/>
      </rPr>
      <t>自治区农村综合改革转移支付</t>
    </r>
  </si>
  <si>
    <r>
      <rPr>
        <sz val="10"/>
        <rFont val="方正仿宋_GBK"/>
        <charset val="134"/>
      </rPr>
      <t>喀地综改</t>
    </r>
    <r>
      <rPr>
        <sz val="10"/>
        <rFont val="Times New Roman"/>
        <charset val="134"/>
      </rPr>
      <t>[2019]5</t>
    </r>
    <r>
      <rPr>
        <sz val="10"/>
        <rFont val="方正仿宋_GBK"/>
        <charset val="134"/>
      </rPr>
      <t>号</t>
    </r>
  </si>
  <si>
    <r>
      <rPr>
        <sz val="10"/>
        <rFont val="方正仿宋_GBK"/>
        <charset val="134"/>
      </rPr>
      <t>中央生猪（牛羊）调出大县奖励</t>
    </r>
    <r>
      <rPr>
        <sz val="10"/>
        <rFont val="Times New Roman"/>
        <charset val="134"/>
      </rPr>
      <t xml:space="preserve">
</t>
    </r>
    <r>
      <rPr>
        <sz val="10"/>
        <rFont val="方正仿宋_GBK"/>
        <charset val="134"/>
      </rPr>
      <t>资金（省级统筹部分）</t>
    </r>
  </si>
  <si>
    <r>
      <rPr>
        <sz val="10"/>
        <rFont val="方正仿宋_GBK"/>
        <charset val="134"/>
      </rPr>
      <t>喀地财建</t>
    </r>
    <r>
      <rPr>
        <sz val="10"/>
        <rFont val="Times New Roman"/>
        <charset val="134"/>
      </rPr>
      <t>[2019]55</t>
    </r>
    <r>
      <rPr>
        <sz val="10"/>
        <rFont val="方正仿宋_GBK"/>
        <charset val="134"/>
      </rPr>
      <t>号</t>
    </r>
  </si>
  <si>
    <r>
      <rPr>
        <sz val="10"/>
        <rFont val="Times New Roman"/>
        <charset val="134"/>
      </rPr>
      <t>2019</t>
    </r>
    <r>
      <rPr>
        <sz val="10"/>
        <rFont val="方正仿宋_GBK"/>
        <charset val="134"/>
      </rPr>
      <t>年自治区新增建设用地土地有偿使用费安排的高标准基本农田建设资金</t>
    </r>
    <r>
      <rPr>
        <sz val="10"/>
        <rFont val="Times New Roman"/>
        <charset val="134"/>
      </rPr>
      <t>(</t>
    </r>
    <r>
      <rPr>
        <sz val="10"/>
        <rFont val="方正仿宋_GBK"/>
        <charset val="134"/>
      </rPr>
      <t>统筹整合部分）</t>
    </r>
  </si>
  <si>
    <r>
      <rPr>
        <sz val="10"/>
        <rFont val="方正仿宋_GBK"/>
        <charset val="134"/>
      </rPr>
      <t>喀地财建</t>
    </r>
    <r>
      <rPr>
        <sz val="10"/>
        <rFont val="Times New Roman"/>
        <charset val="134"/>
      </rPr>
      <t>[2019]50</t>
    </r>
    <r>
      <rPr>
        <sz val="10"/>
        <rFont val="方正仿宋_GBK"/>
        <charset val="134"/>
      </rPr>
      <t>号</t>
    </r>
  </si>
  <si>
    <r>
      <rPr>
        <sz val="10"/>
        <rFont val="方正仿宋_GBK"/>
        <charset val="134"/>
      </rPr>
      <t>自治区农村环境连片整治示范资金</t>
    </r>
  </si>
  <si>
    <r>
      <rPr>
        <sz val="10"/>
        <rFont val="方正仿宋_GBK"/>
        <charset val="134"/>
      </rPr>
      <t>喀地财建</t>
    </r>
    <r>
      <rPr>
        <sz val="10"/>
        <rFont val="Times New Roman"/>
        <charset val="134"/>
      </rPr>
      <t>[2019]49</t>
    </r>
    <r>
      <rPr>
        <sz val="10"/>
        <rFont val="方正仿宋_GBK"/>
        <charset val="134"/>
      </rPr>
      <t>号</t>
    </r>
  </si>
  <si>
    <r>
      <rPr>
        <sz val="10"/>
        <rFont val="方正仿宋_GBK"/>
        <charset val="134"/>
      </rPr>
      <t>自治区安排基本建设投资用于</t>
    </r>
    <r>
      <rPr>
        <sz val="10"/>
        <rFont val="Times New Roman"/>
        <charset val="134"/>
      </rPr>
      <t>“</t>
    </r>
    <r>
      <rPr>
        <sz val="10"/>
        <rFont val="方正仿宋_GBK"/>
        <charset val="134"/>
      </rPr>
      <t>三农</t>
    </r>
    <r>
      <rPr>
        <sz val="10"/>
        <rFont val="Times New Roman"/>
        <charset val="134"/>
      </rPr>
      <t>”</t>
    </r>
    <r>
      <rPr>
        <sz val="10"/>
        <rFont val="方正仿宋_GBK"/>
        <charset val="134"/>
      </rPr>
      <t>部分</t>
    </r>
    <r>
      <rPr>
        <sz val="10"/>
        <rFont val="Times New Roman"/>
        <charset val="134"/>
      </rPr>
      <t xml:space="preserve">
</t>
    </r>
  </si>
  <si>
    <r>
      <rPr>
        <sz val="10"/>
        <rFont val="方正仿宋_GBK"/>
        <charset val="134"/>
      </rPr>
      <t>喀地财建</t>
    </r>
    <r>
      <rPr>
        <sz val="10"/>
        <rFont val="Times New Roman"/>
        <charset val="134"/>
      </rPr>
      <t>[2019]58</t>
    </r>
    <r>
      <rPr>
        <sz val="10"/>
        <rFont val="方正仿宋_GBK"/>
        <charset val="134"/>
      </rPr>
      <t>号</t>
    </r>
  </si>
  <si>
    <r>
      <rPr>
        <sz val="10"/>
        <rFont val="方正仿宋_GBK"/>
        <charset val="134"/>
      </rPr>
      <t>自治区旅游发展基金</t>
    </r>
  </si>
  <si>
    <r>
      <rPr>
        <sz val="10"/>
        <rFont val="方正仿宋_GBK"/>
        <charset val="134"/>
      </rPr>
      <t>喀地财教</t>
    </r>
    <r>
      <rPr>
        <sz val="10"/>
        <rFont val="Times New Roman"/>
        <charset val="134"/>
      </rPr>
      <t>[2019]55</t>
    </r>
    <r>
      <rPr>
        <sz val="10"/>
        <rFont val="方正仿宋_GBK"/>
        <charset val="134"/>
      </rPr>
      <t>号</t>
    </r>
  </si>
  <si>
    <r>
      <rPr>
        <sz val="10"/>
        <rFont val="方正仿宋_GBK"/>
        <charset val="134"/>
      </rPr>
      <t>喀地财农</t>
    </r>
    <r>
      <rPr>
        <sz val="10"/>
        <rFont val="Times New Roman"/>
        <charset val="134"/>
      </rPr>
      <t>[2019]35</t>
    </r>
    <r>
      <rPr>
        <sz val="10"/>
        <rFont val="方正仿宋_GBK"/>
        <charset val="134"/>
      </rPr>
      <t>号</t>
    </r>
  </si>
  <si>
    <r>
      <rPr>
        <sz val="10"/>
        <rFont val="Times New Roman"/>
        <charset val="134"/>
      </rPr>
      <t>2019</t>
    </r>
    <r>
      <rPr>
        <sz val="10"/>
        <rFont val="方正仿宋_GBK"/>
        <charset val="134"/>
      </rPr>
      <t>年第二批中央水利发展资金（统筹整合部分）</t>
    </r>
  </si>
  <si>
    <r>
      <rPr>
        <sz val="10"/>
        <rFont val="方正仿宋_GBK"/>
        <charset val="134"/>
      </rPr>
      <t>喀地财农</t>
    </r>
    <r>
      <rPr>
        <sz val="10"/>
        <rFont val="Times New Roman"/>
        <charset val="134"/>
      </rPr>
      <t>[2019]36</t>
    </r>
    <r>
      <rPr>
        <sz val="10"/>
        <rFont val="方正仿宋_GBK"/>
        <charset val="134"/>
      </rPr>
      <t>号</t>
    </r>
  </si>
  <si>
    <r>
      <rPr>
        <sz val="10"/>
        <rFont val="方正仿宋_GBK"/>
        <charset val="134"/>
      </rPr>
      <t>中央产粮大县奖励资金（统筹整合部分）</t>
    </r>
  </si>
  <si>
    <r>
      <rPr>
        <sz val="10"/>
        <rFont val="方正仿宋_GBK"/>
        <charset val="134"/>
      </rPr>
      <t>喀地财建</t>
    </r>
    <r>
      <rPr>
        <sz val="10"/>
        <rFont val="Times New Roman"/>
        <charset val="134"/>
      </rPr>
      <t>[2019]66</t>
    </r>
    <r>
      <rPr>
        <sz val="10"/>
        <rFont val="方正仿宋_GBK"/>
        <charset val="134"/>
      </rPr>
      <t>号</t>
    </r>
  </si>
  <si>
    <r>
      <rPr>
        <sz val="10"/>
        <rFont val="方正仿宋_GBK"/>
        <charset val="134"/>
      </rPr>
      <t>英吉沙县色买提甜杏肉生产加工建设项目</t>
    </r>
  </si>
  <si>
    <r>
      <rPr>
        <sz val="10"/>
        <rFont val="方正仿宋_GBK"/>
        <charset val="134"/>
      </rPr>
      <t>英吉沙县色买提甜杏肉生产加工建设改扩建项目</t>
    </r>
  </si>
  <si>
    <r>
      <rPr>
        <sz val="10"/>
        <rFont val="方正仿宋_GBK"/>
        <charset val="134"/>
      </rPr>
      <t>英吉沙县杏子加工设备购置项目</t>
    </r>
  </si>
  <si>
    <r>
      <rPr>
        <sz val="10"/>
        <rFont val="方正仿宋_GBK"/>
        <charset val="134"/>
      </rPr>
      <t>英吉沙县烘干房改造项目</t>
    </r>
  </si>
  <si>
    <r>
      <rPr>
        <sz val="10"/>
        <rFont val="方正仿宋_GBK"/>
        <charset val="134"/>
      </rPr>
      <t>英吉沙县水产养殖建设项目</t>
    </r>
  </si>
  <si>
    <r>
      <rPr>
        <sz val="10"/>
        <rFont val="方正仿宋_GBK"/>
        <charset val="134"/>
      </rPr>
      <t>英吉沙县芒辛镇</t>
    </r>
    <r>
      <rPr>
        <sz val="10"/>
        <rFont val="Times New Roman"/>
        <charset val="134"/>
      </rPr>
      <t>9</t>
    </r>
    <r>
      <rPr>
        <sz val="10"/>
        <rFont val="方正仿宋_GBK"/>
        <charset val="134"/>
      </rPr>
      <t>村土陶旅游扶贫建设项目</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</si>
  <si>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1</t>
    </r>
    <r>
      <rPr>
        <sz val="10"/>
        <rFont val="方正仿宋_GBK"/>
        <charset val="134"/>
      </rPr>
      <t>号</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</si>
  <si>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2</t>
    </r>
    <r>
      <rPr>
        <sz val="10"/>
        <rFont val="方正仿宋_GBK"/>
        <charset val="134"/>
      </rPr>
      <t>号</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</si>
  <si>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3</t>
    </r>
    <r>
      <rPr>
        <sz val="10"/>
        <rFont val="方正仿宋_GBK"/>
        <charset val="134"/>
      </rPr>
      <t>号</t>
    </r>
  </si>
  <si>
    <r>
      <rPr>
        <sz val="10"/>
        <rFont val="方正仿宋_GBK"/>
        <charset val="134"/>
      </rPr>
      <t>英吉沙县农贸市场建设项目</t>
    </r>
  </si>
  <si>
    <r>
      <rPr>
        <sz val="10"/>
        <rFont val="方正仿宋_GBK"/>
        <charset val="134"/>
      </rPr>
      <t>英吉沙县农村小市场建设项目</t>
    </r>
  </si>
  <si>
    <r>
      <rPr>
        <sz val="10"/>
        <rFont val="方正仿宋_GBK"/>
        <charset val="134"/>
      </rPr>
      <t>英吉沙县十小工程建设项目</t>
    </r>
  </si>
  <si>
    <r>
      <rPr>
        <sz val="10"/>
        <rFont val="方正仿宋_GBK"/>
        <charset val="134"/>
      </rPr>
      <t>英吉沙县乡村车间建设项目</t>
    </r>
  </si>
  <si>
    <r>
      <rPr>
        <sz val="10"/>
        <rFont val="Times New Roman"/>
        <charset val="134"/>
      </rPr>
      <t>2019</t>
    </r>
    <r>
      <rPr>
        <sz val="10"/>
        <rFont val="方正仿宋_GBK"/>
        <charset val="134"/>
      </rPr>
      <t>年自治区彩票公益金用于涉农整合资金</t>
    </r>
  </si>
  <si>
    <r>
      <rPr>
        <sz val="10"/>
        <rFont val="方正仿宋_GBK"/>
        <charset val="134"/>
      </rPr>
      <t>喀地财综</t>
    </r>
    <r>
      <rPr>
        <sz val="10"/>
        <rFont val="Times New Roman"/>
        <charset val="134"/>
      </rPr>
      <t>[2018]48</t>
    </r>
    <r>
      <rPr>
        <sz val="10"/>
        <rFont val="方正仿宋_GBK"/>
        <charset val="134"/>
      </rPr>
      <t>号</t>
    </r>
  </si>
  <si>
    <r>
      <rPr>
        <sz val="10"/>
        <rFont val="方正仿宋_GBK"/>
        <charset val="134"/>
      </rPr>
      <t>喀地财社〔</t>
    </r>
    <r>
      <rPr>
        <sz val="10"/>
        <rFont val="Times New Roman"/>
        <charset val="134"/>
      </rPr>
      <t>2019</t>
    </r>
    <r>
      <rPr>
        <sz val="10"/>
        <rFont val="方正仿宋_GBK"/>
        <charset val="134"/>
      </rPr>
      <t>〕</t>
    </r>
    <r>
      <rPr>
        <sz val="10"/>
        <rFont val="Times New Roman"/>
        <charset val="134"/>
      </rPr>
      <t>21</t>
    </r>
    <r>
      <rPr>
        <sz val="10"/>
        <rFont val="方正仿宋_GBK"/>
        <charset val="134"/>
      </rPr>
      <t>号</t>
    </r>
  </si>
  <si>
    <r>
      <rPr>
        <sz val="10"/>
        <rFont val="方正仿宋_GBK"/>
        <charset val="134"/>
      </rPr>
      <t>中央旅游发展基金</t>
    </r>
  </si>
  <si>
    <r>
      <rPr>
        <sz val="10"/>
        <rFont val="方正仿宋_GBK"/>
        <charset val="134"/>
      </rPr>
      <t>喀地财行〔</t>
    </r>
    <r>
      <rPr>
        <sz val="10"/>
        <rFont val="Times New Roman"/>
        <charset val="134"/>
      </rPr>
      <t>2018</t>
    </r>
    <r>
      <rPr>
        <sz val="10"/>
        <rFont val="方正仿宋_GBK"/>
        <charset val="134"/>
      </rPr>
      <t>〕</t>
    </r>
    <r>
      <rPr>
        <sz val="10"/>
        <rFont val="Times New Roman"/>
        <charset val="134"/>
      </rPr>
      <t>90</t>
    </r>
    <r>
      <rPr>
        <sz val="10"/>
        <rFont val="方正仿宋_GBK"/>
        <charset val="134"/>
      </rPr>
      <t>号</t>
    </r>
  </si>
  <si>
    <r>
      <rPr>
        <sz val="10"/>
        <rFont val="方正仿宋_GBK"/>
        <charset val="134"/>
      </rPr>
      <t>英吉沙县乡村车间改造建设项目</t>
    </r>
  </si>
  <si>
    <r>
      <rPr>
        <sz val="10"/>
        <rFont val="方正仿宋_GBK"/>
        <charset val="134"/>
      </rPr>
      <t>英吉沙县新城工业园扶贫车间建设项目</t>
    </r>
  </si>
  <si>
    <r>
      <rPr>
        <sz val="10"/>
        <rFont val="Times New Roman"/>
        <charset val="134"/>
      </rPr>
      <t>2019</t>
    </r>
    <r>
      <rPr>
        <sz val="10"/>
        <rFont val="方正仿宋_GBK"/>
        <charset val="134"/>
      </rPr>
      <t>年中央扶贫专项资金（第二批）</t>
    </r>
  </si>
  <si>
    <r>
      <rPr>
        <sz val="10"/>
        <rFont val="方正仿宋_GBK"/>
        <charset val="134"/>
      </rPr>
      <t>英吉沙县就业配套设施建设项目</t>
    </r>
  </si>
  <si>
    <r>
      <rPr>
        <sz val="10"/>
        <rFont val="方正仿宋_GBK"/>
        <charset val="134"/>
      </rPr>
      <t>喀地财建</t>
    </r>
    <r>
      <rPr>
        <sz val="10"/>
        <rFont val="Times New Roman"/>
        <charset val="134"/>
      </rPr>
      <t>[2018]140</t>
    </r>
    <r>
      <rPr>
        <sz val="10"/>
        <rFont val="方正仿宋_GBK"/>
        <charset val="134"/>
      </rPr>
      <t>号</t>
    </r>
  </si>
  <si>
    <r>
      <rPr>
        <sz val="10"/>
        <rFont val="方正仿宋_GBK"/>
        <charset val="134"/>
      </rPr>
      <t>英吉沙县贫困户就业</t>
    </r>
    <r>
      <rPr>
        <sz val="10"/>
        <rFont val="Times New Roman"/>
        <charset val="134"/>
      </rPr>
      <t>“</t>
    </r>
    <r>
      <rPr>
        <sz val="10"/>
        <rFont val="方正仿宋_GBK"/>
        <charset val="134"/>
      </rPr>
      <t>以奖代补</t>
    </r>
    <r>
      <rPr>
        <sz val="10"/>
        <rFont val="Times New Roman"/>
        <charset val="134"/>
      </rPr>
      <t>”</t>
    </r>
    <r>
      <rPr>
        <sz val="10"/>
        <rFont val="方正仿宋_GBK"/>
        <charset val="134"/>
      </rPr>
      <t>项目</t>
    </r>
  </si>
  <si>
    <r>
      <rPr>
        <sz val="10"/>
        <rFont val="方正仿宋_GBK"/>
        <charset val="134"/>
      </rPr>
      <t>涉农整合资金</t>
    </r>
  </si>
  <si>
    <r>
      <rPr>
        <sz val="10"/>
        <rFont val="方正仿宋_GBK"/>
        <charset val="134"/>
      </rPr>
      <t>英吉沙县手工业设备项目</t>
    </r>
  </si>
  <si>
    <r>
      <rPr>
        <sz val="10"/>
        <rFont val="方正仿宋_GBK"/>
        <charset val="134"/>
      </rPr>
      <t>英吉沙县安居富民房建设项目</t>
    </r>
  </si>
  <si>
    <r>
      <rPr>
        <sz val="10"/>
        <rFont val="Times New Roman"/>
        <charset val="134"/>
      </rPr>
      <t>2019</t>
    </r>
    <r>
      <rPr>
        <sz val="10"/>
        <rFont val="方正仿宋_GBK"/>
        <charset val="134"/>
      </rPr>
      <t>年中央第一批农村危房改造补助资金（建档立卡贫困户）</t>
    </r>
  </si>
  <si>
    <r>
      <rPr>
        <sz val="10"/>
        <rFont val="方正仿宋_GBK"/>
        <charset val="134"/>
      </rPr>
      <t>喀地财社〔</t>
    </r>
    <r>
      <rPr>
        <sz val="10"/>
        <rFont val="Times New Roman"/>
        <charset val="134"/>
      </rPr>
      <t>2019</t>
    </r>
    <r>
      <rPr>
        <sz val="10"/>
        <rFont val="方正仿宋_GBK"/>
        <charset val="134"/>
      </rPr>
      <t>〕</t>
    </r>
    <r>
      <rPr>
        <sz val="10"/>
        <rFont val="Times New Roman"/>
        <charset val="134"/>
      </rPr>
      <t>53</t>
    </r>
    <r>
      <rPr>
        <sz val="10"/>
        <rFont val="方正仿宋_GBK"/>
        <charset val="134"/>
      </rPr>
      <t>号</t>
    </r>
  </si>
  <si>
    <r>
      <rPr>
        <sz val="10"/>
        <rFont val="Times New Roman"/>
        <charset val="134"/>
      </rPr>
      <t>2019</t>
    </r>
    <r>
      <rPr>
        <sz val="10"/>
        <rFont val="方正仿宋_GBK"/>
        <charset val="134"/>
      </rPr>
      <t>年自治区地方政府债务资金用于农村安居工程（建档立卡贫困户）</t>
    </r>
  </si>
  <si>
    <r>
      <rPr>
        <sz val="10"/>
        <rFont val="方正仿宋_GBK"/>
        <charset val="134"/>
      </rPr>
      <t>喀地财建</t>
    </r>
    <r>
      <rPr>
        <sz val="10"/>
        <rFont val="Times New Roman"/>
        <charset val="134"/>
      </rPr>
      <t>[2019]44</t>
    </r>
    <r>
      <rPr>
        <sz val="10"/>
        <rFont val="方正仿宋_GBK"/>
        <charset val="134"/>
      </rPr>
      <t>号</t>
    </r>
  </si>
  <si>
    <r>
      <rPr>
        <sz val="10"/>
        <rFont val="方正仿宋_GBK"/>
        <charset val="134"/>
      </rPr>
      <t>英吉沙县南部四乡农村饮水安全巩固提升工程</t>
    </r>
  </si>
  <si>
    <r>
      <rPr>
        <sz val="10"/>
        <rFont val="方正仿宋_GBK"/>
        <charset val="134"/>
      </rPr>
      <t>喀地财农</t>
    </r>
    <r>
      <rPr>
        <sz val="10"/>
        <rFont val="Times New Roman"/>
        <charset val="134"/>
      </rPr>
      <t>[2018]83</t>
    </r>
    <r>
      <rPr>
        <sz val="10"/>
        <rFont val="方正仿宋_GBK"/>
        <charset val="134"/>
      </rPr>
      <t>号</t>
    </r>
  </si>
  <si>
    <r>
      <rPr>
        <sz val="10"/>
        <rFont val="方正仿宋_GBK"/>
        <charset val="134"/>
      </rPr>
      <t>英吉沙县依格孜牙乡农村饮水安全巩固提升工程</t>
    </r>
  </si>
  <si>
    <r>
      <rPr>
        <sz val="10"/>
        <rFont val="方正仿宋_GBK"/>
        <charset val="134"/>
      </rPr>
      <t>英吉沙县桥梁建设项目</t>
    </r>
  </si>
  <si>
    <r>
      <rPr>
        <sz val="10"/>
        <rFont val="方正仿宋_GBK"/>
        <charset val="134"/>
      </rPr>
      <t>英吉沙县村组或巷道道路建设项目</t>
    </r>
  </si>
  <si>
    <r>
      <rPr>
        <sz val="10"/>
        <rFont val="方正仿宋_GBK"/>
        <charset val="134"/>
      </rPr>
      <t>英吉沙县煤改电入户工程建设项目</t>
    </r>
  </si>
  <si>
    <r>
      <rPr>
        <sz val="10"/>
        <rFont val="方正仿宋_GBK"/>
        <charset val="134"/>
      </rPr>
      <t>英吉沙县防渗渠建设项目</t>
    </r>
  </si>
  <si>
    <r>
      <rPr>
        <sz val="10"/>
        <rFont val="方正仿宋_GBK"/>
        <charset val="134"/>
      </rPr>
      <t>英吉沙县排碱渠建设项目</t>
    </r>
  </si>
  <si>
    <r>
      <rPr>
        <sz val="10"/>
        <rFont val="方正仿宋_GBK"/>
        <charset val="134"/>
      </rPr>
      <t>英吉沙县英其力克闸口建设项目</t>
    </r>
  </si>
  <si>
    <r>
      <rPr>
        <sz val="10"/>
        <rFont val="方正仿宋_GBK"/>
        <charset val="134"/>
      </rPr>
      <t>英吉沙县扶贫小额信贷贴息项目</t>
    </r>
  </si>
  <si>
    <r>
      <rPr>
        <sz val="10"/>
        <rFont val="方正仿宋_GBK"/>
        <charset val="134"/>
      </rPr>
      <t>英吉沙县扶贫龙头企业扶贫贷款贴息项目</t>
    </r>
  </si>
  <si>
    <r>
      <rPr>
        <sz val="10"/>
        <rFont val="方正仿宋_GBK"/>
        <charset val="134"/>
      </rPr>
      <t>英吉沙县扶贫小额信贷风险补偿金项目</t>
    </r>
  </si>
  <si>
    <r>
      <rPr>
        <sz val="12"/>
        <rFont val="方正仿宋_GBK"/>
        <charset val="134"/>
      </rPr>
      <t>卫生室</t>
    </r>
  </si>
  <si>
    <r>
      <rPr>
        <sz val="10"/>
        <rFont val="方正仿宋_GBK"/>
        <charset val="134"/>
      </rPr>
      <t>县级资金</t>
    </r>
  </si>
  <si>
    <r>
      <rPr>
        <sz val="12"/>
        <rFont val="方正仿宋_GBK"/>
        <charset val="134"/>
      </rPr>
      <t>实用技术培训</t>
    </r>
  </si>
  <si>
    <r>
      <rPr>
        <sz val="12"/>
        <rFont val="方正仿宋_GBK"/>
        <charset val="134"/>
      </rPr>
      <t>创业致富带头人培训</t>
    </r>
  </si>
  <si>
    <t>填表说明：1.请按照表中例子，按年度整合方案中所涉项目一一填列，做到资金与项目相对应，与纳入整合总规模相一致。
2.跨类别项目资金占比=跨类别类型为标记是否跨类别使用中“是”的资金合计/资金规模小计。
3.项目类别只需在对应类别下打1，有且只有一个1标识。</t>
  </si>
</sst>
</file>

<file path=xl/styles.xml><?xml version="1.0" encoding="utf-8"?>
<styleSheet xmlns="http://schemas.openxmlformats.org/spreadsheetml/2006/main">
  <numFmts count="12">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 numFmtId="178" formatCode="0.00_ "/>
    <numFmt numFmtId="179" formatCode="0.0000_ "/>
    <numFmt numFmtId="180" formatCode="0.0_ "/>
    <numFmt numFmtId="181" formatCode="0.000_ "/>
    <numFmt numFmtId="182" formatCode="0.0_);[Red]\(0.0\)"/>
    <numFmt numFmtId="183" formatCode="0.00_);[Red]\(0.00\)"/>
  </numFmts>
  <fonts count="36">
    <font>
      <sz val="11"/>
      <color theme="1"/>
      <name val="宋体"/>
      <charset val="134"/>
      <scheme val="minor"/>
    </font>
    <font>
      <b/>
      <sz val="10"/>
      <name val="宋体"/>
      <charset val="134"/>
    </font>
    <font>
      <sz val="10"/>
      <name val="宋体"/>
      <charset val="134"/>
    </font>
    <font>
      <sz val="11"/>
      <name val="Times New Roman"/>
      <charset val="134"/>
    </font>
    <font>
      <sz val="11"/>
      <name val="宋体"/>
      <charset val="134"/>
    </font>
    <font>
      <sz val="24"/>
      <name val="宋体"/>
      <charset val="134"/>
    </font>
    <font>
      <sz val="12"/>
      <name val="方正小标宋简体"/>
      <charset val="134"/>
    </font>
    <font>
      <sz val="12"/>
      <name val="Times New Roman"/>
      <charset val="134"/>
    </font>
    <font>
      <sz val="10"/>
      <name val="方正仿宋_GBK"/>
      <charset val="134"/>
    </font>
    <font>
      <b/>
      <sz val="14"/>
      <name val="微软雅黑"/>
      <charset val="134"/>
    </font>
    <font>
      <sz val="10"/>
      <name val="Times New Roman"/>
      <charset val="134"/>
    </font>
    <font>
      <sz val="11"/>
      <name val="仿宋_GB2312"/>
      <charset val="134"/>
    </font>
    <font>
      <b/>
      <sz val="11"/>
      <name val="方正黑体_GBK"/>
      <charset val="134"/>
    </font>
    <font>
      <sz val="11"/>
      <name val="方正黑体_GBK"/>
      <charset val="134"/>
    </font>
    <font>
      <sz val="24"/>
      <name val="Times New Roman"/>
      <charset val="134"/>
    </font>
    <font>
      <sz val="11"/>
      <color theme="0"/>
      <name val="宋体"/>
      <charset val="0"/>
      <scheme val="minor"/>
    </font>
    <font>
      <sz val="11"/>
      <color theme="1"/>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i/>
      <sz val="11"/>
      <color rgb="FF7F7F7F"/>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b/>
      <sz val="11"/>
      <color theme="1"/>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sz val="11"/>
      <color indexed="8"/>
      <name val="宋体"/>
      <charset val="134"/>
    </font>
    <font>
      <sz val="12"/>
      <name val="方正仿宋_GBK"/>
      <charset val="134"/>
    </font>
  </fonts>
  <fills count="37">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22"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9" fillId="13" borderId="0" applyNumberFormat="0" applyBorder="0" applyAlignment="0" applyProtection="0">
      <alignment vertical="center"/>
    </xf>
    <xf numFmtId="43" fontId="0" fillId="0" borderId="0" applyFont="0" applyFill="0" applyBorder="0" applyAlignment="0" applyProtection="0">
      <alignment vertical="center"/>
    </xf>
    <xf numFmtId="0" fontId="15" fillId="1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1" borderId="11" applyNumberFormat="0" applyFont="0" applyAlignment="0" applyProtection="0">
      <alignment vertical="center"/>
    </xf>
    <xf numFmtId="0" fontId="15" fillId="7"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12" applyNumberFormat="0" applyFill="0" applyAlignment="0" applyProtection="0">
      <alignment vertical="center"/>
    </xf>
    <xf numFmtId="0" fontId="27" fillId="0" borderId="12" applyNumberFormat="0" applyFill="0" applyAlignment="0" applyProtection="0">
      <alignment vertical="center"/>
    </xf>
    <xf numFmtId="0" fontId="15" fillId="24" borderId="0" applyNumberFormat="0" applyBorder="0" applyAlignment="0" applyProtection="0">
      <alignment vertical="center"/>
    </xf>
    <xf numFmtId="0" fontId="18" fillId="0" borderId="9" applyNumberFormat="0" applyFill="0" applyAlignment="0" applyProtection="0">
      <alignment vertical="center"/>
    </xf>
    <xf numFmtId="0" fontId="15" fillId="28" borderId="0" applyNumberFormat="0" applyBorder="0" applyAlignment="0" applyProtection="0">
      <alignment vertical="center"/>
    </xf>
    <xf numFmtId="0" fontId="33" fillId="23" borderId="15" applyNumberFormat="0" applyAlignment="0" applyProtection="0">
      <alignment vertical="center"/>
    </xf>
    <xf numFmtId="0" fontId="28" fillId="23" borderId="10" applyNumberFormat="0" applyAlignment="0" applyProtection="0">
      <alignment vertical="center"/>
    </xf>
    <xf numFmtId="0" fontId="17" fillId="12" borderId="8" applyNumberFormat="0" applyAlignment="0" applyProtection="0">
      <alignment vertical="center"/>
    </xf>
    <xf numFmtId="0" fontId="16" fillId="31" borderId="0" applyNumberFormat="0" applyBorder="0" applyAlignment="0" applyProtection="0">
      <alignment vertical="center"/>
    </xf>
    <xf numFmtId="0" fontId="15" fillId="22" borderId="0" applyNumberFormat="0" applyBorder="0" applyAlignment="0" applyProtection="0">
      <alignment vertical="center"/>
    </xf>
    <xf numFmtId="0" fontId="32" fillId="0" borderId="14" applyNumberFormat="0" applyFill="0" applyAlignment="0" applyProtection="0">
      <alignment vertical="center"/>
    </xf>
    <xf numFmtId="0" fontId="30" fillId="0" borderId="13" applyNumberFormat="0" applyFill="0" applyAlignment="0" applyProtection="0">
      <alignment vertical="center"/>
    </xf>
    <xf numFmtId="0" fontId="20" fillId="14" borderId="0" applyNumberFormat="0" applyBorder="0" applyAlignment="0" applyProtection="0">
      <alignment vertical="center"/>
    </xf>
    <xf numFmtId="0" fontId="26" fillId="20" borderId="0" applyNumberFormat="0" applyBorder="0" applyAlignment="0" applyProtection="0">
      <alignment vertical="center"/>
    </xf>
    <xf numFmtId="0" fontId="16" fillId="10" borderId="0" applyNumberFormat="0" applyBorder="0" applyAlignment="0" applyProtection="0">
      <alignment vertical="center"/>
    </xf>
    <xf numFmtId="0" fontId="15" fillId="25" borderId="0" applyNumberFormat="0" applyBorder="0" applyAlignment="0" applyProtection="0">
      <alignment vertical="center"/>
    </xf>
    <xf numFmtId="0" fontId="16" fillId="19" borderId="0" applyNumberFormat="0" applyBorder="0" applyAlignment="0" applyProtection="0">
      <alignment vertical="center"/>
    </xf>
    <xf numFmtId="0" fontId="16" fillId="29" borderId="0" applyNumberFormat="0" applyBorder="0" applyAlignment="0" applyProtection="0">
      <alignment vertical="center"/>
    </xf>
    <xf numFmtId="0" fontId="16" fillId="17" borderId="0" applyNumberFormat="0" applyBorder="0" applyAlignment="0" applyProtection="0">
      <alignment vertical="center"/>
    </xf>
    <xf numFmtId="0" fontId="16" fillId="27" borderId="0" applyNumberFormat="0" applyBorder="0" applyAlignment="0" applyProtection="0">
      <alignment vertical="center"/>
    </xf>
    <xf numFmtId="0" fontId="15" fillId="16" borderId="0" applyNumberFormat="0" applyBorder="0" applyAlignment="0" applyProtection="0">
      <alignment vertical="center"/>
    </xf>
    <xf numFmtId="0" fontId="15" fillId="33" borderId="0" applyNumberFormat="0" applyBorder="0" applyAlignment="0" applyProtection="0">
      <alignment vertical="center"/>
    </xf>
    <xf numFmtId="0" fontId="16" fillId="35" borderId="0" applyNumberFormat="0" applyBorder="0" applyAlignment="0" applyProtection="0">
      <alignment vertical="center"/>
    </xf>
    <xf numFmtId="0" fontId="16" fillId="9" borderId="0" applyNumberFormat="0" applyBorder="0" applyAlignment="0" applyProtection="0">
      <alignment vertical="center"/>
    </xf>
    <xf numFmtId="0" fontId="15" fillId="34" borderId="0" applyNumberFormat="0" applyBorder="0" applyAlignment="0" applyProtection="0">
      <alignment vertical="center"/>
    </xf>
    <xf numFmtId="0" fontId="34" fillId="0" borderId="0">
      <protection locked="0"/>
    </xf>
    <xf numFmtId="0" fontId="16" fillId="30" borderId="0" applyNumberFormat="0" applyBorder="0" applyAlignment="0" applyProtection="0">
      <alignment vertical="center"/>
    </xf>
    <xf numFmtId="0" fontId="15" fillId="32" borderId="0" applyNumberFormat="0" applyBorder="0" applyAlignment="0" applyProtection="0">
      <alignment vertical="center"/>
    </xf>
    <xf numFmtId="0" fontId="15" fillId="36" borderId="0" applyNumberFormat="0" applyBorder="0" applyAlignment="0" applyProtection="0">
      <alignment vertical="center"/>
    </xf>
    <xf numFmtId="0" fontId="16" fillId="26" borderId="0" applyNumberFormat="0" applyBorder="0" applyAlignment="0" applyProtection="0">
      <alignment vertical="center"/>
    </xf>
    <xf numFmtId="0" fontId="15" fillId="6" borderId="0" applyNumberFormat="0" applyBorder="0" applyAlignment="0" applyProtection="0">
      <alignment vertical="center"/>
    </xf>
    <xf numFmtId="0" fontId="34" fillId="0" borderId="0"/>
  </cellStyleXfs>
  <cellXfs count="86">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179" fontId="1"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50" applyNumberFormat="1" applyFont="1" applyFill="1" applyBorder="1" applyAlignment="1" applyProtection="1">
      <alignment horizontal="left" vertical="center" wrapText="1"/>
    </xf>
    <xf numFmtId="178" fontId="10" fillId="0" borderId="1"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left" vertical="center" wrapText="1"/>
    </xf>
    <xf numFmtId="0" fontId="10" fillId="3" borderId="1" xfId="50" applyNumberFormat="1" applyFont="1" applyFill="1" applyBorder="1" applyAlignment="1" applyProtection="1">
      <alignment horizontal="left" vertical="center" wrapText="1"/>
    </xf>
    <xf numFmtId="180" fontId="10" fillId="4"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5" borderId="1" xfId="50" applyNumberFormat="1" applyFont="1" applyFill="1" applyBorder="1" applyAlignment="1" applyProtection="1">
      <alignment horizontal="left" vertical="center" wrapText="1"/>
    </xf>
    <xf numFmtId="176" fontId="10" fillId="0" borderId="1" xfId="0" applyNumberFormat="1" applyFont="1" applyFill="1" applyBorder="1" applyAlignment="1">
      <alignment horizontal="center" vertical="center" wrapText="1"/>
    </xf>
    <xf numFmtId="182" fontId="10"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176"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178" fontId="10" fillId="4"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181" fontId="10" fillId="0" borderId="1" xfId="0" applyNumberFormat="1" applyFont="1" applyFill="1" applyBorder="1" applyAlignment="1">
      <alignment horizontal="center" vertical="center"/>
    </xf>
    <xf numFmtId="181"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0" xfId="0" applyFont="1" applyFill="1" applyAlignment="1">
      <alignment horizontal="justify" vertical="center" wrapText="1"/>
    </xf>
    <xf numFmtId="0" fontId="11" fillId="0" borderId="0" xfId="0" applyFont="1" applyFill="1" applyAlignment="1">
      <alignment horizontal="center" vertical="center" wrapText="1"/>
    </xf>
    <xf numFmtId="180" fontId="2" fillId="0" borderId="4"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183" fontId="7" fillId="0"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8" fillId="0" borderId="0" xfId="0" applyFont="1" applyFill="1" applyAlignment="1">
      <alignment wrapText="1"/>
    </xf>
    <xf numFmtId="0" fontId="0" fillId="0" borderId="0" xfId="0" applyFill="1" applyAlignment="1">
      <alignment wrapText="1"/>
    </xf>
    <xf numFmtId="0" fontId="8" fillId="0" borderId="0" xfId="0" applyFont="1" applyFill="1" applyAlignment="1">
      <alignment horizontal="center" vertical="center" wrapText="1"/>
    </xf>
    <xf numFmtId="178" fontId="3" fillId="0" borderId="0" xfId="0" applyNumberFormat="1" applyFont="1" applyFill="1" applyAlignment="1">
      <alignment horizontal="center" vertical="center" wrapText="1"/>
    </xf>
    <xf numFmtId="0" fontId="3" fillId="5" borderId="0" xfId="0" applyFont="1" applyFill="1" applyAlignment="1">
      <alignment horizontal="center" vertical="center" wrapText="1"/>
    </xf>
    <xf numFmtId="0" fontId="0" fillId="0" borderId="0" xfId="0" applyAlignment="1">
      <alignment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Alignment="1">
      <alignment horizontal="center" vertical="center" wrapText="1"/>
    </xf>
    <xf numFmtId="178" fontId="5" fillId="0" borderId="0" xfId="0" applyNumberFormat="1" applyFont="1" applyFill="1" applyAlignment="1">
      <alignment horizontal="center" vertical="center" wrapText="1"/>
    </xf>
    <xf numFmtId="178" fontId="7" fillId="0" borderId="0" xfId="0" applyNumberFormat="1"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178" fontId="1" fillId="0" borderId="5" xfId="0" applyNumberFormat="1" applyFont="1" applyFill="1" applyBorder="1" applyAlignment="1">
      <alignment horizontal="center" vertical="center" wrapText="1"/>
    </xf>
    <xf numFmtId="178" fontId="1" fillId="0" borderId="7" xfId="0" applyNumberFormat="1" applyFont="1" applyFill="1" applyBorder="1" applyAlignment="1">
      <alignment vertical="center" wrapText="1"/>
    </xf>
    <xf numFmtId="0" fontId="12" fillId="0" borderId="7" xfId="0" applyFont="1" applyFill="1" applyBorder="1" applyAlignment="1">
      <alignment horizontal="center" vertical="center" wrapText="1"/>
    </xf>
    <xf numFmtId="181" fontId="12" fillId="0" borderId="1" xfId="0" applyNumberFormat="1" applyFont="1" applyFill="1" applyBorder="1" applyAlignment="1">
      <alignment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78"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178" fontId="13" fillId="0" borderId="0" xfId="0" applyNumberFormat="1" applyFont="1" applyFill="1" applyAlignment="1">
      <alignment horizontal="center" vertical="center" wrapText="1"/>
    </xf>
    <xf numFmtId="0" fontId="13"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4" xfId="50"/>
  </cellStyles>
  <tableStyles count="0" defaultTableStyle="TableStyleMedium2"/>
  <colors>
    <mruColors>
      <color rgb="00EB9D69"/>
      <color rgb="00E7ACE8"/>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5</xdr:row>
      <xdr:rowOff>0</xdr:rowOff>
    </xdr:from>
    <xdr:to>
      <xdr:col>13</xdr:col>
      <xdr:colOff>79375</xdr:colOff>
      <xdr:row>6</xdr:row>
      <xdr:rowOff>336550</xdr:rowOff>
    </xdr:to>
    <xdr:sp>
      <xdr:nvSpPr>
        <xdr:cNvPr id="2"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3"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4"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5"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6"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7"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8"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9"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0"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1"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2"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3"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4"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5"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6"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7"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8"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9"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20"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21"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22"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23"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24"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25"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26"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27"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28"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29"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30"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31"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32"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330200</xdr:rowOff>
    </xdr:to>
    <xdr:sp>
      <xdr:nvSpPr>
        <xdr:cNvPr id="33" name="Text Box 9540"/>
        <xdr:cNvSpPr txBox="1"/>
      </xdr:nvSpPr>
      <xdr:spPr>
        <a:xfrm>
          <a:off x="10944225" y="1943735"/>
          <a:ext cx="79375" cy="68516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330200</xdr:rowOff>
    </xdr:to>
    <xdr:sp>
      <xdr:nvSpPr>
        <xdr:cNvPr id="34" name="Text Box 9540"/>
        <xdr:cNvSpPr txBox="1"/>
      </xdr:nvSpPr>
      <xdr:spPr>
        <a:xfrm>
          <a:off x="10944225" y="1943735"/>
          <a:ext cx="79375" cy="68516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330200</xdr:rowOff>
    </xdr:to>
    <xdr:sp>
      <xdr:nvSpPr>
        <xdr:cNvPr id="35" name="Text Box 9540"/>
        <xdr:cNvSpPr txBox="1"/>
      </xdr:nvSpPr>
      <xdr:spPr>
        <a:xfrm>
          <a:off x="10944225" y="1943735"/>
          <a:ext cx="79375" cy="68516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330200</xdr:rowOff>
    </xdr:to>
    <xdr:sp>
      <xdr:nvSpPr>
        <xdr:cNvPr id="36" name="Text Box 9540"/>
        <xdr:cNvSpPr txBox="1"/>
      </xdr:nvSpPr>
      <xdr:spPr>
        <a:xfrm>
          <a:off x="10944225" y="1943735"/>
          <a:ext cx="79375" cy="68516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333375</xdr:rowOff>
    </xdr:to>
    <xdr:sp>
      <xdr:nvSpPr>
        <xdr:cNvPr id="37" name="Text Box 9540"/>
        <xdr:cNvSpPr txBox="1"/>
      </xdr:nvSpPr>
      <xdr:spPr>
        <a:xfrm>
          <a:off x="10944225" y="1943735"/>
          <a:ext cx="79375" cy="688340"/>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333375</xdr:rowOff>
    </xdr:to>
    <xdr:sp>
      <xdr:nvSpPr>
        <xdr:cNvPr id="38" name="Text Box 9540"/>
        <xdr:cNvSpPr txBox="1"/>
      </xdr:nvSpPr>
      <xdr:spPr>
        <a:xfrm>
          <a:off x="10944225" y="1943735"/>
          <a:ext cx="79375" cy="688340"/>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333375</xdr:rowOff>
    </xdr:to>
    <xdr:sp>
      <xdr:nvSpPr>
        <xdr:cNvPr id="39" name="Text Box 9540"/>
        <xdr:cNvSpPr txBox="1"/>
      </xdr:nvSpPr>
      <xdr:spPr>
        <a:xfrm>
          <a:off x="10944225" y="1943735"/>
          <a:ext cx="79375" cy="688340"/>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333375</xdr:rowOff>
    </xdr:to>
    <xdr:sp>
      <xdr:nvSpPr>
        <xdr:cNvPr id="40" name="Text Box 9540"/>
        <xdr:cNvSpPr txBox="1"/>
      </xdr:nvSpPr>
      <xdr:spPr>
        <a:xfrm>
          <a:off x="10944225" y="1943735"/>
          <a:ext cx="79375" cy="688340"/>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333375</xdr:rowOff>
    </xdr:to>
    <xdr:sp>
      <xdr:nvSpPr>
        <xdr:cNvPr id="41" name="Text Box 9540"/>
        <xdr:cNvSpPr txBox="1"/>
      </xdr:nvSpPr>
      <xdr:spPr>
        <a:xfrm>
          <a:off x="10944225" y="1943735"/>
          <a:ext cx="79375" cy="688340"/>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330200</xdr:rowOff>
    </xdr:to>
    <xdr:sp>
      <xdr:nvSpPr>
        <xdr:cNvPr id="42" name="Text Box 9540"/>
        <xdr:cNvSpPr txBox="1"/>
      </xdr:nvSpPr>
      <xdr:spPr>
        <a:xfrm>
          <a:off x="10944225" y="1943735"/>
          <a:ext cx="79375" cy="68516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330200</xdr:rowOff>
    </xdr:to>
    <xdr:sp>
      <xdr:nvSpPr>
        <xdr:cNvPr id="43" name="Text Box 9540"/>
        <xdr:cNvSpPr txBox="1"/>
      </xdr:nvSpPr>
      <xdr:spPr>
        <a:xfrm>
          <a:off x="10944225" y="1943735"/>
          <a:ext cx="79375" cy="68516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44"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45"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46"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47"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48"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49"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50"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51"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52"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330200</xdr:rowOff>
    </xdr:to>
    <xdr:sp>
      <xdr:nvSpPr>
        <xdr:cNvPr id="53" name="Text Box 9540"/>
        <xdr:cNvSpPr txBox="1"/>
      </xdr:nvSpPr>
      <xdr:spPr>
        <a:xfrm>
          <a:off x="10944225" y="1943735"/>
          <a:ext cx="79375" cy="68516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54"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55"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56"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57"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58"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59"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60"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61"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62"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63"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330200</xdr:rowOff>
    </xdr:to>
    <xdr:sp>
      <xdr:nvSpPr>
        <xdr:cNvPr id="64" name="Text Box 9540"/>
        <xdr:cNvSpPr txBox="1"/>
      </xdr:nvSpPr>
      <xdr:spPr>
        <a:xfrm>
          <a:off x="10944225" y="1943735"/>
          <a:ext cx="79375" cy="68516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330200</xdr:rowOff>
    </xdr:to>
    <xdr:sp>
      <xdr:nvSpPr>
        <xdr:cNvPr id="65" name="Text Box 9540"/>
        <xdr:cNvSpPr txBox="1"/>
      </xdr:nvSpPr>
      <xdr:spPr>
        <a:xfrm>
          <a:off x="10944225" y="1943735"/>
          <a:ext cx="79375" cy="685165"/>
        </a:xfrm>
        <a:prstGeom prst="rect">
          <a:avLst/>
        </a:prstGeom>
        <a:noFill/>
        <a:ln w="9525">
          <a:noFill/>
        </a:ln>
      </xdr:spPr>
    </xdr:sp>
    <xdr:clientData/>
  </xdr:twoCellAnchor>
  <xdr:twoCellAnchor editAs="oneCell">
    <xdr:from>
      <xdr:col>13</xdr:col>
      <xdr:colOff>0</xdr:colOff>
      <xdr:row>0</xdr:row>
      <xdr:rowOff>0</xdr:rowOff>
    </xdr:from>
    <xdr:to>
      <xdr:col>13</xdr:col>
      <xdr:colOff>79375</xdr:colOff>
      <xdr:row>2</xdr:row>
      <xdr:rowOff>60325</xdr:rowOff>
    </xdr:to>
    <xdr:sp>
      <xdr:nvSpPr>
        <xdr:cNvPr id="66" name="Text Box 9540"/>
        <xdr:cNvSpPr txBox="1"/>
      </xdr:nvSpPr>
      <xdr:spPr>
        <a:xfrm>
          <a:off x="10944225" y="0"/>
          <a:ext cx="79375" cy="69659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67"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68"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69"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70"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0</xdr:row>
      <xdr:rowOff>0</xdr:rowOff>
    </xdr:from>
    <xdr:to>
      <xdr:col>13</xdr:col>
      <xdr:colOff>79375</xdr:colOff>
      <xdr:row>2</xdr:row>
      <xdr:rowOff>57150</xdr:rowOff>
    </xdr:to>
    <xdr:sp>
      <xdr:nvSpPr>
        <xdr:cNvPr id="71" name="Text Box 9540"/>
        <xdr:cNvSpPr txBox="1"/>
      </xdr:nvSpPr>
      <xdr:spPr>
        <a:xfrm>
          <a:off x="10944225" y="0"/>
          <a:ext cx="79375" cy="693420"/>
        </a:xfrm>
        <a:prstGeom prst="rect">
          <a:avLst/>
        </a:prstGeom>
        <a:noFill/>
        <a:ln w="9525">
          <a:noFill/>
        </a:ln>
      </xdr:spPr>
    </xdr:sp>
    <xdr:clientData/>
  </xdr:twoCellAnchor>
  <xdr:twoCellAnchor editAs="oneCell">
    <xdr:from>
      <xdr:col>13</xdr:col>
      <xdr:colOff>0</xdr:colOff>
      <xdr:row>14</xdr:row>
      <xdr:rowOff>0</xdr:rowOff>
    </xdr:from>
    <xdr:to>
      <xdr:col>13</xdr:col>
      <xdr:colOff>79375</xdr:colOff>
      <xdr:row>17</xdr:row>
      <xdr:rowOff>117475</xdr:rowOff>
    </xdr:to>
    <xdr:sp>
      <xdr:nvSpPr>
        <xdr:cNvPr id="72" name="Text Box 9540"/>
        <xdr:cNvSpPr txBox="1"/>
      </xdr:nvSpPr>
      <xdr:spPr>
        <a:xfrm>
          <a:off x="10944225" y="10515600"/>
          <a:ext cx="79375" cy="688975"/>
        </a:xfrm>
        <a:prstGeom prst="rect">
          <a:avLst/>
        </a:prstGeom>
        <a:noFill/>
        <a:ln w="9525">
          <a:noFill/>
        </a:ln>
      </xdr:spPr>
    </xdr:sp>
    <xdr:clientData/>
  </xdr:twoCellAnchor>
  <xdr:twoCellAnchor editAs="oneCell">
    <xdr:from>
      <xdr:col>13</xdr:col>
      <xdr:colOff>0</xdr:colOff>
      <xdr:row>14</xdr:row>
      <xdr:rowOff>0</xdr:rowOff>
    </xdr:from>
    <xdr:to>
      <xdr:col>13</xdr:col>
      <xdr:colOff>79375</xdr:colOff>
      <xdr:row>17</xdr:row>
      <xdr:rowOff>117475</xdr:rowOff>
    </xdr:to>
    <xdr:sp>
      <xdr:nvSpPr>
        <xdr:cNvPr id="73" name="Text Box 9540"/>
        <xdr:cNvSpPr txBox="1"/>
      </xdr:nvSpPr>
      <xdr:spPr>
        <a:xfrm>
          <a:off x="10944225" y="10515600"/>
          <a:ext cx="79375" cy="688975"/>
        </a:xfrm>
        <a:prstGeom prst="rect">
          <a:avLst/>
        </a:prstGeom>
        <a:noFill/>
        <a:ln w="9525">
          <a:noFill/>
        </a:ln>
      </xdr:spPr>
    </xdr:sp>
    <xdr:clientData/>
  </xdr:twoCellAnchor>
  <xdr:twoCellAnchor editAs="oneCell">
    <xdr:from>
      <xdr:col>13</xdr:col>
      <xdr:colOff>0</xdr:colOff>
      <xdr:row>14</xdr:row>
      <xdr:rowOff>0</xdr:rowOff>
    </xdr:from>
    <xdr:to>
      <xdr:col>13</xdr:col>
      <xdr:colOff>79375</xdr:colOff>
      <xdr:row>17</xdr:row>
      <xdr:rowOff>117475</xdr:rowOff>
    </xdr:to>
    <xdr:sp>
      <xdr:nvSpPr>
        <xdr:cNvPr id="74" name="Text Box 9540"/>
        <xdr:cNvSpPr txBox="1"/>
      </xdr:nvSpPr>
      <xdr:spPr>
        <a:xfrm>
          <a:off x="10944225" y="10515600"/>
          <a:ext cx="79375" cy="688975"/>
        </a:xfrm>
        <a:prstGeom prst="rect">
          <a:avLst/>
        </a:prstGeom>
        <a:noFill/>
        <a:ln w="9525">
          <a:noFill/>
        </a:ln>
      </xdr:spPr>
    </xdr:sp>
    <xdr:clientData/>
  </xdr:twoCellAnchor>
  <xdr:twoCellAnchor editAs="oneCell">
    <xdr:from>
      <xdr:col>13</xdr:col>
      <xdr:colOff>0</xdr:colOff>
      <xdr:row>14</xdr:row>
      <xdr:rowOff>0</xdr:rowOff>
    </xdr:from>
    <xdr:to>
      <xdr:col>13</xdr:col>
      <xdr:colOff>79375</xdr:colOff>
      <xdr:row>17</xdr:row>
      <xdr:rowOff>117475</xdr:rowOff>
    </xdr:to>
    <xdr:sp>
      <xdr:nvSpPr>
        <xdr:cNvPr id="75" name="Text Box 9540"/>
        <xdr:cNvSpPr txBox="1"/>
      </xdr:nvSpPr>
      <xdr:spPr>
        <a:xfrm>
          <a:off x="10944225" y="10515600"/>
          <a:ext cx="79375" cy="688975"/>
        </a:xfrm>
        <a:prstGeom prst="rect">
          <a:avLst/>
        </a:prstGeom>
        <a:noFill/>
        <a:ln w="9525">
          <a:noFill/>
        </a:ln>
      </xdr:spPr>
    </xdr:sp>
    <xdr:clientData/>
  </xdr:twoCellAnchor>
  <xdr:twoCellAnchor editAs="oneCell">
    <xdr:from>
      <xdr:col>13</xdr:col>
      <xdr:colOff>0</xdr:colOff>
      <xdr:row>14</xdr:row>
      <xdr:rowOff>0</xdr:rowOff>
    </xdr:from>
    <xdr:to>
      <xdr:col>13</xdr:col>
      <xdr:colOff>79375</xdr:colOff>
      <xdr:row>17</xdr:row>
      <xdr:rowOff>117475</xdr:rowOff>
    </xdr:to>
    <xdr:sp>
      <xdr:nvSpPr>
        <xdr:cNvPr id="76" name="Text Box 9540"/>
        <xdr:cNvSpPr txBox="1"/>
      </xdr:nvSpPr>
      <xdr:spPr>
        <a:xfrm>
          <a:off x="10944225" y="10515600"/>
          <a:ext cx="79375" cy="688975"/>
        </a:xfrm>
        <a:prstGeom prst="rect">
          <a:avLst/>
        </a:prstGeom>
        <a:noFill/>
        <a:ln w="9525">
          <a:noFill/>
        </a:ln>
      </xdr:spPr>
    </xdr:sp>
    <xdr:clientData/>
  </xdr:twoCellAnchor>
  <xdr:twoCellAnchor editAs="oneCell">
    <xdr:from>
      <xdr:col>13</xdr:col>
      <xdr:colOff>0</xdr:colOff>
      <xdr:row>14</xdr:row>
      <xdr:rowOff>0</xdr:rowOff>
    </xdr:from>
    <xdr:to>
      <xdr:col>13</xdr:col>
      <xdr:colOff>79375</xdr:colOff>
      <xdr:row>17</xdr:row>
      <xdr:rowOff>117475</xdr:rowOff>
    </xdr:to>
    <xdr:sp>
      <xdr:nvSpPr>
        <xdr:cNvPr id="77" name="Text Box 9540"/>
        <xdr:cNvSpPr txBox="1"/>
      </xdr:nvSpPr>
      <xdr:spPr>
        <a:xfrm>
          <a:off x="10944225" y="10515600"/>
          <a:ext cx="79375" cy="688975"/>
        </a:xfrm>
        <a:prstGeom prst="rect">
          <a:avLst/>
        </a:prstGeom>
        <a:noFill/>
        <a:ln w="9525">
          <a:noFill/>
        </a:ln>
      </xdr:spPr>
    </xdr:sp>
    <xdr:clientData/>
  </xdr:twoCellAnchor>
  <xdr:twoCellAnchor editAs="oneCell">
    <xdr:from>
      <xdr:col>13</xdr:col>
      <xdr:colOff>0</xdr:colOff>
      <xdr:row>14</xdr:row>
      <xdr:rowOff>0</xdr:rowOff>
    </xdr:from>
    <xdr:to>
      <xdr:col>13</xdr:col>
      <xdr:colOff>79375</xdr:colOff>
      <xdr:row>17</xdr:row>
      <xdr:rowOff>117475</xdr:rowOff>
    </xdr:to>
    <xdr:sp>
      <xdr:nvSpPr>
        <xdr:cNvPr id="78" name="Text Box 9540"/>
        <xdr:cNvSpPr txBox="1"/>
      </xdr:nvSpPr>
      <xdr:spPr>
        <a:xfrm>
          <a:off x="10944225" y="10515600"/>
          <a:ext cx="79375" cy="688975"/>
        </a:xfrm>
        <a:prstGeom prst="rect">
          <a:avLst/>
        </a:prstGeom>
        <a:noFill/>
        <a:ln w="9525">
          <a:noFill/>
        </a:ln>
      </xdr:spPr>
    </xdr:sp>
    <xdr:clientData/>
  </xdr:twoCellAnchor>
  <xdr:twoCellAnchor editAs="oneCell">
    <xdr:from>
      <xdr:col>13</xdr:col>
      <xdr:colOff>0</xdr:colOff>
      <xdr:row>14</xdr:row>
      <xdr:rowOff>0</xdr:rowOff>
    </xdr:from>
    <xdr:to>
      <xdr:col>13</xdr:col>
      <xdr:colOff>79375</xdr:colOff>
      <xdr:row>17</xdr:row>
      <xdr:rowOff>117475</xdr:rowOff>
    </xdr:to>
    <xdr:sp>
      <xdr:nvSpPr>
        <xdr:cNvPr id="79" name="Text Box 9540"/>
        <xdr:cNvSpPr txBox="1"/>
      </xdr:nvSpPr>
      <xdr:spPr>
        <a:xfrm>
          <a:off x="10944225" y="10515600"/>
          <a:ext cx="79375" cy="688975"/>
        </a:xfrm>
        <a:prstGeom prst="rect">
          <a:avLst/>
        </a:prstGeom>
        <a:noFill/>
        <a:ln w="9525">
          <a:noFill/>
        </a:ln>
      </xdr:spPr>
    </xdr:sp>
    <xdr:clientData/>
  </xdr:twoCellAnchor>
  <xdr:twoCellAnchor editAs="oneCell">
    <xdr:from>
      <xdr:col>13</xdr:col>
      <xdr:colOff>0</xdr:colOff>
      <xdr:row>14</xdr:row>
      <xdr:rowOff>0</xdr:rowOff>
    </xdr:from>
    <xdr:to>
      <xdr:col>13</xdr:col>
      <xdr:colOff>79375</xdr:colOff>
      <xdr:row>17</xdr:row>
      <xdr:rowOff>117475</xdr:rowOff>
    </xdr:to>
    <xdr:sp>
      <xdr:nvSpPr>
        <xdr:cNvPr id="80" name="Text Box 9540"/>
        <xdr:cNvSpPr txBox="1"/>
      </xdr:nvSpPr>
      <xdr:spPr>
        <a:xfrm>
          <a:off x="10944225" y="10515600"/>
          <a:ext cx="79375" cy="688975"/>
        </a:xfrm>
        <a:prstGeom prst="rect">
          <a:avLst/>
        </a:prstGeom>
        <a:noFill/>
        <a:ln w="9525">
          <a:noFill/>
        </a:ln>
      </xdr:spPr>
    </xdr:sp>
    <xdr:clientData/>
  </xdr:twoCellAnchor>
  <xdr:twoCellAnchor editAs="oneCell">
    <xdr:from>
      <xdr:col>13</xdr:col>
      <xdr:colOff>0</xdr:colOff>
      <xdr:row>14</xdr:row>
      <xdr:rowOff>0</xdr:rowOff>
    </xdr:from>
    <xdr:to>
      <xdr:col>13</xdr:col>
      <xdr:colOff>79375</xdr:colOff>
      <xdr:row>17</xdr:row>
      <xdr:rowOff>117475</xdr:rowOff>
    </xdr:to>
    <xdr:sp>
      <xdr:nvSpPr>
        <xdr:cNvPr id="81" name="Text Box 9540"/>
        <xdr:cNvSpPr txBox="1"/>
      </xdr:nvSpPr>
      <xdr:spPr>
        <a:xfrm>
          <a:off x="10944225" y="10515600"/>
          <a:ext cx="79375" cy="68897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12</xdr:row>
      <xdr:rowOff>615315</xdr:rowOff>
    </xdr:to>
    <xdr:sp>
      <xdr:nvSpPr>
        <xdr:cNvPr id="85" name="Text Box 9540"/>
        <xdr:cNvSpPr txBox="1"/>
      </xdr:nvSpPr>
      <xdr:spPr>
        <a:xfrm>
          <a:off x="10944225" y="8229600"/>
          <a:ext cx="79375" cy="13773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82"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83"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84"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86"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87"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88"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89"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90"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91"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92"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93"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94"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95"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96"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97"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98"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99"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00"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01"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02"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03"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04"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05"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06"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07"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08"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09"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10"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11"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12"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13"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330200</xdr:rowOff>
    </xdr:to>
    <xdr:sp>
      <xdr:nvSpPr>
        <xdr:cNvPr id="114" name="Text Box 9540"/>
        <xdr:cNvSpPr txBox="1"/>
      </xdr:nvSpPr>
      <xdr:spPr>
        <a:xfrm>
          <a:off x="10944225" y="1943735"/>
          <a:ext cx="79375" cy="68516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330200</xdr:rowOff>
    </xdr:to>
    <xdr:sp>
      <xdr:nvSpPr>
        <xdr:cNvPr id="115" name="Text Box 9540"/>
        <xdr:cNvSpPr txBox="1"/>
      </xdr:nvSpPr>
      <xdr:spPr>
        <a:xfrm>
          <a:off x="10944225" y="1943735"/>
          <a:ext cx="79375" cy="68516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330200</xdr:rowOff>
    </xdr:to>
    <xdr:sp>
      <xdr:nvSpPr>
        <xdr:cNvPr id="116" name="Text Box 9540"/>
        <xdr:cNvSpPr txBox="1"/>
      </xdr:nvSpPr>
      <xdr:spPr>
        <a:xfrm>
          <a:off x="10944225" y="1943735"/>
          <a:ext cx="79375" cy="68516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330200</xdr:rowOff>
    </xdr:to>
    <xdr:sp>
      <xdr:nvSpPr>
        <xdr:cNvPr id="117" name="Text Box 9540"/>
        <xdr:cNvSpPr txBox="1"/>
      </xdr:nvSpPr>
      <xdr:spPr>
        <a:xfrm>
          <a:off x="10944225" y="1943735"/>
          <a:ext cx="79375" cy="68516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333375</xdr:rowOff>
    </xdr:to>
    <xdr:sp>
      <xdr:nvSpPr>
        <xdr:cNvPr id="118" name="Text Box 9540"/>
        <xdr:cNvSpPr txBox="1"/>
      </xdr:nvSpPr>
      <xdr:spPr>
        <a:xfrm>
          <a:off x="10944225" y="1943735"/>
          <a:ext cx="79375" cy="688340"/>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333375</xdr:rowOff>
    </xdr:to>
    <xdr:sp>
      <xdr:nvSpPr>
        <xdr:cNvPr id="119" name="Text Box 9540"/>
        <xdr:cNvSpPr txBox="1"/>
      </xdr:nvSpPr>
      <xdr:spPr>
        <a:xfrm>
          <a:off x="10944225" y="1943735"/>
          <a:ext cx="79375" cy="688340"/>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333375</xdr:rowOff>
    </xdr:to>
    <xdr:sp>
      <xdr:nvSpPr>
        <xdr:cNvPr id="120" name="Text Box 9540"/>
        <xdr:cNvSpPr txBox="1"/>
      </xdr:nvSpPr>
      <xdr:spPr>
        <a:xfrm>
          <a:off x="10944225" y="1943735"/>
          <a:ext cx="79375" cy="688340"/>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333375</xdr:rowOff>
    </xdr:to>
    <xdr:sp>
      <xdr:nvSpPr>
        <xdr:cNvPr id="121" name="Text Box 9540"/>
        <xdr:cNvSpPr txBox="1"/>
      </xdr:nvSpPr>
      <xdr:spPr>
        <a:xfrm>
          <a:off x="10944225" y="1943735"/>
          <a:ext cx="79375" cy="688340"/>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333375</xdr:rowOff>
    </xdr:to>
    <xdr:sp>
      <xdr:nvSpPr>
        <xdr:cNvPr id="122" name="Text Box 9540"/>
        <xdr:cNvSpPr txBox="1"/>
      </xdr:nvSpPr>
      <xdr:spPr>
        <a:xfrm>
          <a:off x="10944225" y="1943735"/>
          <a:ext cx="79375" cy="688340"/>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330200</xdr:rowOff>
    </xdr:to>
    <xdr:sp>
      <xdr:nvSpPr>
        <xdr:cNvPr id="123" name="Text Box 9540"/>
        <xdr:cNvSpPr txBox="1"/>
      </xdr:nvSpPr>
      <xdr:spPr>
        <a:xfrm>
          <a:off x="10944225" y="1943735"/>
          <a:ext cx="79375" cy="68516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330200</xdr:rowOff>
    </xdr:to>
    <xdr:sp>
      <xdr:nvSpPr>
        <xdr:cNvPr id="124" name="Text Box 9540"/>
        <xdr:cNvSpPr txBox="1"/>
      </xdr:nvSpPr>
      <xdr:spPr>
        <a:xfrm>
          <a:off x="10944225" y="1943735"/>
          <a:ext cx="79375" cy="68516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25"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26"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27"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28"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29"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30"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31"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32"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33"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330200</xdr:rowOff>
    </xdr:to>
    <xdr:sp>
      <xdr:nvSpPr>
        <xdr:cNvPr id="134" name="Text Box 9540"/>
        <xdr:cNvSpPr txBox="1"/>
      </xdr:nvSpPr>
      <xdr:spPr>
        <a:xfrm>
          <a:off x="10944225" y="1943735"/>
          <a:ext cx="79375" cy="68516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35"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36"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37"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38"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39"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40"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41"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42"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43"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44"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330200</xdr:rowOff>
    </xdr:to>
    <xdr:sp>
      <xdr:nvSpPr>
        <xdr:cNvPr id="145" name="Text Box 9540"/>
        <xdr:cNvSpPr txBox="1"/>
      </xdr:nvSpPr>
      <xdr:spPr>
        <a:xfrm>
          <a:off x="10944225" y="1943735"/>
          <a:ext cx="79375" cy="68516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330200</xdr:rowOff>
    </xdr:to>
    <xdr:sp>
      <xdr:nvSpPr>
        <xdr:cNvPr id="146" name="Text Box 9540"/>
        <xdr:cNvSpPr txBox="1"/>
      </xdr:nvSpPr>
      <xdr:spPr>
        <a:xfrm>
          <a:off x="10944225" y="1943735"/>
          <a:ext cx="79375" cy="68516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47"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48"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49"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5</xdr:row>
      <xdr:rowOff>0</xdr:rowOff>
    </xdr:from>
    <xdr:to>
      <xdr:col>13</xdr:col>
      <xdr:colOff>79375</xdr:colOff>
      <xdr:row>6</xdr:row>
      <xdr:rowOff>336550</xdr:rowOff>
    </xdr:to>
    <xdr:sp>
      <xdr:nvSpPr>
        <xdr:cNvPr id="150" name="Text Box 9540"/>
        <xdr:cNvSpPr txBox="1"/>
      </xdr:nvSpPr>
      <xdr:spPr>
        <a:xfrm>
          <a:off x="10944225" y="1943735"/>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7</xdr:row>
      <xdr:rowOff>272415</xdr:rowOff>
    </xdr:to>
    <xdr:sp>
      <xdr:nvSpPr>
        <xdr:cNvPr id="151" name="Text Box 9540"/>
        <xdr:cNvSpPr txBox="1"/>
      </xdr:nvSpPr>
      <xdr:spPr>
        <a:xfrm>
          <a:off x="10944225" y="2298700"/>
          <a:ext cx="79375" cy="1377315"/>
        </a:xfrm>
        <a:prstGeom prst="rect">
          <a:avLst/>
        </a:prstGeom>
        <a:noFill/>
        <a:ln w="9525">
          <a:noFill/>
        </a:ln>
      </xdr:spPr>
    </xdr:sp>
    <xdr:clientData/>
  </xdr:twoCellAnchor>
  <xdr:twoCellAnchor editAs="oneCell">
    <xdr:from>
      <xdr:col>13</xdr:col>
      <xdr:colOff>0</xdr:colOff>
      <xdr:row>9</xdr:row>
      <xdr:rowOff>0</xdr:rowOff>
    </xdr:from>
    <xdr:to>
      <xdr:col>13</xdr:col>
      <xdr:colOff>79375</xdr:colOff>
      <xdr:row>10</xdr:row>
      <xdr:rowOff>221615</xdr:rowOff>
    </xdr:to>
    <xdr:sp>
      <xdr:nvSpPr>
        <xdr:cNvPr id="152" name="Text Box 9540"/>
        <xdr:cNvSpPr txBox="1"/>
      </xdr:nvSpPr>
      <xdr:spPr>
        <a:xfrm>
          <a:off x="10944225" y="6070600"/>
          <a:ext cx="79375" cy="13773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5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5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5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5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5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5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5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6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6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6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6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6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6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6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6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6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6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7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7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7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7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7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7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7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7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7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7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8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8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8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8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184"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185"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186"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187"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188"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189"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190"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191"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192"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193"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194"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9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9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9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9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19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0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0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0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0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204"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0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0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0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0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0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1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1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1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1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1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215"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1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1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1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1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2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2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2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2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2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2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2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2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2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2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3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3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3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3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3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3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3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3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3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3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4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4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4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4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4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4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4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4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4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4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5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251"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252"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253"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254"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255"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256"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257"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258"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259"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260"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261"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6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6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6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6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6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6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6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6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7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271"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7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7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7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7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7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7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7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7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8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8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282"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8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8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8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8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8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8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8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9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9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9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9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9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9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9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9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9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29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0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0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0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0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0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0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0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0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0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0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1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1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1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1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1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1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1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1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318"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319"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320"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321"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322"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323"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324"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325"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326"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327"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328"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2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3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3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3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3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3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3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3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3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338"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3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4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4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4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4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4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4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4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4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4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349"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5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5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5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5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688975</xdr:rowOff>
    </xdr:to>
    <xdr:sp>
      <xdr:nvSpPr>
        <xdr:cNvPr id="354" name="Text Box 9540"/>
        <xdr:cNvSpPr txBox="1"/>
      </xdr:nvSpPr>
      <xdr:spPr>
        <a:xfrm>
          <a:off x="10944225" y="8229600"/>
          <a:ext cx="79375" cy="68897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688975</xdr:rowOff>
    </xdr:to>
    <xdr:sp>
      <xdr:nvSpPr>
        <xdr:cNvPr id="355" name="Text Box 9540"/>
        <xdr:cNvSpPr txBox="1"/>
      </xdr:nvSpPr>
      <xdr:spPr>
        <a:xfrm>
          <a:off x="10944225" y="8229600"/>
          <a:ext cx="79375" cy="68897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688975</xdr:rowOff>
    </xdr:to>
    <xdr:sp>
      <xdr:nvSpPr>
        <xdr:cNvPr id="356" name="Text Box 9540"/>
        <xdr:cNvSpPr txBox="1"/>
      </xdr:nvSpPr>
      <xdr:spPr>
        <a:xfrm>
          <a:off x="10944225" y="8229600"/>
          <a:ext cx="79375" cy="68897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688975</xdr:rowOff>
    </xdr:to>
    <xdr:sp>
      <xdr:nvSpPr>
        <xdr:cNvPr id="357" name="Text Box 9540"/>
        <xdr:cNvSpPr txBox="1"/>
      </xdr:nvSpPr>
      <xdr:spPr>
        <a:xfrm>
          <a:off x="10944225" y="8229600"/>
          <a:ext cx="79375" cy="68897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688975</xdr:rowOff>
    </xdr:to>
    <xdr:sp>
      <xdr:nvSpPr>
        <xdr:cNvPr id="358" name="Text Box 9540"/>
        <xdr:cNvSpPr txBox="1"/>
      </xdr:nvSpPr>
      <xdr:spPr>
        <a:xfrm>
          <a:off x="10944225" y="8229600"/>
          <a:ext cx="79375" cy="68897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688975</xdr:rowOff>
    </xdr:to>
    <xdr:sp>
      <xdr:nvSpPr>
        <xdr:cNvPr id="359" name="Text Box 9540"/>
        <xdr:cNvSpPr txBox="1"/>
      </xdr:nvSpPr>
      <xdr:spPr>
        <a:xfrm>
          <a:off x="10944225" y="8229600"/>
          <a:ext cx="79375" cy="68897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688975</xdr:rowOff>
    </xdr:to>
    <xdr:sp>
      <xdr:nvSpPr>
        <xdr:cNvPr id="360" name="Text Box 9540"/>
        <xdr:cNvSpPr txBox="1"/>
      </xdr:nvSpPr>
      <xdr:spPr>
        <a:xfrm>
          <a:off x="10944225" y="8229600"/>
          <a:ext cx="79375" cy="68897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688975</xdr:rowOff>
    </xdr:to>
    <xdr:sp>
      <xdr:nvSpPr>
        <xdr:cNvPr id="361" name="Text Box 9540"/>
        <xdr:cNvSpPr txBox="1"/>
      </xdr:nvSpPr>
      <xdr:spPr>
        <a:xfrm>
          <a:off x="10944225" y="8229600"/>
          <a:ext cx="79375" cy="68897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688975</xdr:rowOff>
    </xdr:to>
    <xdr:sp>
      <xdr:nvSpPr>
        <xdr:cNvPr id="362" name="Text Box 9540"/>
        <xdr:cNvSpPr txBox="1"/>
      </xdr:nvSpPr>
      <xdr:spPr>
        <a:xfrm>
          <a:off x="10944225" y="8229600"/>
          <a:ext cx="79375" cy="68897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688975</xdr:rowOff>
    </xdr:to>
    <xdr:sp>
      <xdr:nvSpPr>
        <xdr:cNvPr id="363" name="Text Box 9540"/>
        <xdr:cNvSpPr txBox="1"/>
      </xdr:nvSpPr>
      <xdr:spPr>
        <a:xfrm>
          <a:off x="10944225" y="8229600"/>
          <a:ext cx="79375" cy="68897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6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6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6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6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6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6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7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7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7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7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7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7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7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7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7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7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8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8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8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8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8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8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8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8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8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8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9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9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9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9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39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395"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396"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397"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398"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399"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400"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401"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402"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688340</xdr:rowOff>
    </xdr:to>
    <xdr:sp>
      <xdr:nvSpPr>
        <xdr:cNvPr id="403" name="Text Box 9540"/>
        <xdr:cNvSpPr txBox="1"/>
      </xdr:nvSpPr>
      <xdr:spPr>
        <a:xfrm>
          <a:off x="10944225" y="8229600"/>
          <a:ext cx="79375" cy="688340"/>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404"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405"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0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0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0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0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1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1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1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1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1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415"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16"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1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1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1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20"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21"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22"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23"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24"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25"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685165</xdr:rowOff>
    </xdr:to>
    <xdr:sp>
      <xdr:nvSpPr>
        <xdr:cNvPr id="426" name="Text Box 9540"/>
        <xdr:cNvSpPr txBox="1"/>
      </xdr:nvSpPr>
      <xdr:spPr>
        <a:xfrm>
          <a:off x="10944225" y="8229600"/>
          <a:ext cx="79375" cy="68516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27"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28"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29" name="Text Box 9540"/>
        <xdr:cNvSpPr txBox="1"/>
      </xdr:nvSpPr>
      <xdr:spPr>
        <a:xfrm>
          <a:off x="10944225" y="8229600"/>
          <a:ext cx="79375" cy="691515"/>
        </a:xfrm>
        <a:prstGeom prst="rect">
          <a:avLst/>
        </a:prstGeom>
        <a:noFill/>
        <a:ln w="9525">
          <a:noFill/>
        </a:ln>
      </xdr:spPr>
    </xdr:sp>
    <xdr:clientData/>
  </xdr:twoCellAnchor>
  <xdr:twoCellAnchor editAs="oneCell">
    <xdr:from>
      <xdr:col>13</xdr:col>
      <xdr:colOff>0</xdr:colOff>
      <xdr:row>11</xdr:row>
      <xdr:rowOff>0</xdr:rowOff>
    </xdr:from>
    <xdr:to>
      <xdr:col>13</xdr:col>
      <xdr:colOff>79375</xdr:colOff>
      <xdr:row>11</xdr:row>
      <xdr:rowOff>691515</xdr:rowOff>
    </xdr:to>
    <xdr:sp>
      <xdr:nvSpPr>
        <xdr:cNvPr id="430" name="Text Box 9540"/>
        <xdr:cNvSpPr txBox="1"/>
      </xdr:nvSpPr>
      <xdr:spPr>
        <a:xfrm>
          <a:off x="10944225" y="8229600"/>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31"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32"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33"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34"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35"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36"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37"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38"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39"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40"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41"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42"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43"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44"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45"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46"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47"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48"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49"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50"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51"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52"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53"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54"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55"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56"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57"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58"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59"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60"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61"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330200</xdr:rowOff>
    </xdr:to>
    <xdr:sp>
      <xdr:nvSpPr>
        <xdr:cNvPr id="462" name="Text Box 9540"/>
        <xdr:cNvSpPr txBox="1"/>
      </xdr:nvSpPr>
      <xdr:spPr>
        <a:xfrm>
          <a:off x="5391150" y="1943735"/>
          <a:ext cx="79375" cy="68516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330200</xdr:rowOff>
    </xdr:to>
    <xdr:sp>
      <xdr:nvSpPr>
        <xdr:cNvPr id="463" name="Text Box 9540"/>
        <xdr:cNvSpPr txBox="1"/>
      </xdr:nvSpPr>
      <xdr:spPr>
        <a:xfrm>
          <a:off x="5391150" y="1943735"/>
          <a:ext cx="79375" cy="68516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330200</xdr:rowOff>
    </xdr:to>
    <xdr:sp>
      <xdr:nvSpPr>
        <xdr:cNvPr id="464" name="Text Box 9540"/>
        <xdr:cNvSpPr txBox="1"/>
      </xdr:nvSpPr>
      <xdr:spPr>
        <a:xfrm>
          <a:off x="5391150" y="1943735"/>
          <a:ext cx="79375" cy="68516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330200</xdr:rowOff>
    </xdr:to>
    <xdr:sp>
      <xdr:nvSpPr>
        <xdr:cNvPr id="465" name="Text Box 9540"/>
        <xdr:cNvSpPr txBox="1"/>
      </xdr:nvSpPr>
      <xdr:spPr>
        <a:xfrm>
          <a:off x="5391150" y="1943735"/>
          <a:ext cx="79375" cy="68516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466" name="Text Box 9540"/>
        <xdr:cNvSpPr txBox="1"/>
      </xdr:nvSpPr>
      <xdr:spPr>
        <a:xfrm>
          <a:off x="5391150" y="1943735"/>
          <a:ext cx="79375" cy="688340"/>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467" name="Text Box 9540"/>
        <xdr:cNvSpPr txBox="1"/>
      </xdr:nvSpPr>
      <xdr:spPr>
        <a:xfrm>
          <a:off x="5391150" y="1943735"/>
          <a:ext cx="79375" cy="688340"/>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468" name="Text Box 9540"/>
        <xdr:cNvSpPr txBox="1"/>
      </xdr:nvSpPr>
      <xdr:spPr>
        <a:xfrm>
          <a:off x="5391150" y="1943735"/>
          <a:ext cx="79375" cy="688340"/>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469" name="Text Box 9540"/>
        <xdr:cNvSpPr txBox="1"/>
      </xdr:nvSpPr>
      <xdr:spPr>
        <a:xfrm>
          <a:off x="5391150" y="1943735"/>
          <a:ext cx="79375" cy="688340"/>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470" name="Text Box 9540"/>
        <xdr:cNvSpPr txBox="1"/>
      </xdr:nvSpPr>
      <xdr:spPr>
        <a:xfrm>
          <a:off x="5391150" y="1943735"/>
          <a:ext cx="79375" cy="688340"/>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330200</xdr:rowOff>
    </xdr:to>
    <xdr:sp>
      <xdr:nvSpPr>
        <xdr:cNvPr id="471" name="Text Box 9540"/>
        <xdr:cNvSpPr txBox="1"/>
      </xdr:nvSpPr>
      <xdr:spPr>
        <a:xfrm>
          <a:off x="5391150" y="1943735"/>
          <a:ext cx="79375" cy="68516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330200</xdr:rowOff>
    </xdr:to>
    <xdr:sp>
      <xdr:nvSpPr>
        <xdr:cNvPr id="472" name="Text Box 9540"/>
        <xdr:cNvSpPr txBox="1"/>
      </xdr:nvSpPr>
      <xdr:spPr>
        <a:xfrm>
          <a:off x="5391150" y="1943735"/>
          <a:ext cx="79375" cy="68516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73"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74"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75"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76"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77"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78"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79"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80"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81"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330200</xdr:rowOff>
    </xdr:to>
    <xdr:sp>
      <xdr:nvSpPr>
        <xdr:cNvPr id="482" name="Text Box 9540"/>
        <xdr:cNvSpPr txBox="1"/>
      </xdr:nvSpPr>
      <xdr:spPr>
        <a:xfrm>
          <a:off x="5391150" y="1943735"/>
          <a:ext cx="79375" cy="68516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83"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84"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85"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86"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87"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88"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89"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90"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91"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92" name="Text Box 9540"/>
        <xdr:cNvSpPr txBox="1"/>
      </xdr:nvSpPr>
      <xdr:spPr>
        <a:xfrm>
          <a:off x="5391150" y="1943735"/>
          <a:ext cx="79375" cy="691515"/>
        </a:xfrm>
        <a:prstGeom prst="rect">
          <a:avLst/>
        </a:prstGeom>
        <a:noFill/>
        <a:ln w="9525">
          <a:noFill/>
        </a:ln>
      </xdr:spPr>
    </xdr:sp>
    <xdr:clientData/>
  </xdr:twoCellAnchor>
  <xdr:twoCellAnchor editAs="oneCell">
    <xdr:from>
      <xdr:col>8</xdr:col>
      <xdr:colOff>523875</xdr:colOff>
      <xdr:row>5</xdr:row>
      <xdr:rowOff>0</xdr:rowOff>
    </xdr:from>
    <xdr:to>
      <xdr:col>9</xdr:col>
      <xdr:colOff>31750</xdr:colOff>
      <xdr:row>6</xdr:row>
      <xdr:rowOff>330200</xdr:rowOff>
    </xdr:to>
    <xdr:sp>
      <xdr:nvSpPr>
        <xdr:cNvPr id="493" name="Text Box 9540"/>
        <xdr:cNvSpPr txBox="1"/>
      </xdr:nvSpPr>
      <xdr:spPr>
        <a:xfrm>
          <a:off x="5343525" y="1943735"/>
          <a:ext cx="79375" cy="68516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330200</xdr:rowOff>
    </xdr:to>
    <xdr:sp>
      <xdr:nvSpPr>
        <xdr:cNvPr id="494" name="Text Box 9540"/>
        <xdr:cNvSpPr txBox="1"/>
      </xdr:nvSpPr>
      <xdr:spPr>
        <a:xfrm>
          <a:off x="5391150" y="1943735"/>
          <a:ext cx="79375" cy="68516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95"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96"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97"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498"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615315</xdr:rowOff>
    </xdr:to>
    <xdr:sp>
      <xdr:nvSpPr>
        <xdr:cNvPr id="499" name="Text Box 9540"/>
        <xdr:cNvSpPr txBox="1"/>
      </xdr:nvSpPr>
      <xdr:spPr>
        <a:xfrm>
          <a:off x="5391150" y="8229600"/>
          <a:ext cx="79375" cy="13773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00"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01"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02"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03"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04"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05"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06"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07"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08"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09"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10"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11"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12"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13"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14"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15"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16"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17"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18"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19"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20"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21"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22"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23"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24"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25"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26"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27"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28"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29"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30"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330200</xdr:rowOff>
    </xdr:to>
    <xdr:sp>
      <xdr:nvSpPr>
        <xdr:cNvPr id="531" name="Text Box 9540"/>
        <xdr:cNvSpPr txBox="1"/>
      </xdr:nvSpPr>
      <xdr:spPr>
        <a:xfrm>
          <a:off x="5391150" y="1943735"/>
          <a:ext cx="79375" cy="68516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330200</xdr:rowOff>
    </xdr:to>
    <xdr:sp>
      <xdr:nvSpPr>
        <xdr:cNvPr id="532" name="Text Box 9540"/>
        <xdr:cNvSpPr txBox="1"/>
      </xdr:nvSpPr>
      <xdr:spPr>
        <a:xfrm>
          <a:off x="5391150" y="1943735"/>
          <a:ext cx="79375" cy="68516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330200</xdr:rowOff>
    </xdr:to>
    <xdr:sp>
      <xdr:nvSpPr>
        <xdr:cNvPr id="533" name="Text Box 9540"/>
        <xdr:cNvSpPr txBox="1"/>
      </xdr:nvSpPr>
      <xdr:spPr>
        <a:xfrm>
          <a:off x="5391150" y="1943735"/>
          <a:ext cx="79375" cy="68516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330200</xdr:rowOff>
    </xdr:to>
    <xdr:sp>
      <xdr:nvSpPr>
        <xdr:cNvPr id="534" name="Text Box 9540"/>
        <xdr:cNvSpPr txBox="1"/>
      </xdr:nvSpPr>
      <xdr:spPr>
        <a:xfrm>
          <a:off x="5391150" y="1943735"/>
          <a:ext cx="79375" cy="68516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535" name="Text Box 9540"/>
        <xdr:cNvSpPr txBox="1"/>
      </xdr:nvSpPr>
      <xdr:spPr>
        <a:xfrm>
          <a:off x="5391150" y="1943735"/>
          <a:ext cx="79375" cy="688340"/>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536" name="Text Box 9540"/>
        <xdr:cNvSpPr txBox="1"/>
      </xdr:nvSpPr>
      <xdr:spPr>
        <a:xfrm>
          <a:off x="5391150" y="1943735"/>
          <a:ext cx="79375" cy="688340"/>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537" name="Text Box 9540"/>
        <xdr:cNvSpPr txBox="1"/>
      </xdr:nvSpPr>
      <xdr:spPr>
        <a:xfrm>
          <a:off x="5391150" y="1943735"/>
          <a:ext cx="79375" cy="688340"/>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538" name="Text Box 9540"/>
        <xdr:cNvSpPr txBox="1"/>
      </xdr:nvSpPr>
      <xdr:spPr>
        <a:xfrm>
          <a:off x="5391150" y="1943735"/>
          <a:ext cx="79375" cy="688340"/>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539" name="Text Box 9540"/>
        <xdr:cNvSpPr txBox="1"/>
      </xdr:nvSpPr>
      <xdr:spPr>
        <a:xfrm>
          <a:off x="5391150" y="1943735"/>
          <a:ext cx="79375" cy="688340"/>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330200</xdr:rowOff>
    </xdr:to>
    <xdr:sp>
      <xdr:nvSpPr>
        <xdr:cNvPr id="540" name="Text Box 9540"/>
        <xdr:cNvSpPr txBox="1"/>
      </xdr:nvSpPr>
      <xdr:spPr>
        <a:xfrm>
          <a:off x="5391150" y="1943735"/>
          <a:ext cx="79375" cy="68516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330200</xdr:rowOff>
    </xdr:to>
    <xdr:sp>
      <xdr:nvSpPr>
        <xdr:cNvPr id="541" name="Text Box 9540"/>
        <xdr:cNvSpPr txBox="1"/>
      </xdr:nvSpPr>
      <xdr:spPr>
        <a:xfrm>
          <a:off x="5391150" y="1943735"/>
          <a:ext cx="79375" cy="68516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42"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43"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44"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45"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46"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47"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48"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49"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50"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330200</xdr:rowOff>
    </xdr:to>
    <xdr:sp>
      <xdr:nvSpPr>
        <xdr:cNvPr id="551" name="Text Box 9540"/>
        <xdr:cNvSpPr txBox="1"/>
      </xdr:nvSpPr>
      <xdr:spPr>
        <a:xfrm>
          <a:off x="5391150" y="1943735"/>
          <a:ext cx="79375" cy="68516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52"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53"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54"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55"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56"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57"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58"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59"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60"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61" name="Text Box 9540"/>
        <xdr:cNvSpPr txBox="1"/>
      </xdr:nvSpPr>
      <xdr:spPr>
        <a:xfrm>
          <a:off x="5391150" y="1943735"/>
          <a:ext cx="79375" cy="691515"/>
        </a:xfrm>
        <a:prstGeom prst="rect">
          <a:avLst/>
        </a:prstGeom>
        <a:noFill/>
        <a:ln w="9525">
          <a:noFill/>
        </a:ln>
      </xdr:spPr>
    </xdr:sp>
    <xdr:clientData/>
  </xdr:twoCellAnchor>
  <xdr:twoCellAnchor editAs="oneCell">
    <xdr:from>
      <xdr:col>8</xdr:col>
      <xdr:colOff>523875</xdr:colOff>
      <xdr:row>5</xdr:row>
      <xdr:rowOff>0</xdr:rowOff>
    </xdr:from>
    <xdr:to>
      <xdr:col>9</xdr:col>
      <xdr:colOff>31750</xdr:colOff>
      <xdr:row>6</xdr:row>
      <xdr:rowOff>330200</xdr:rowOff>
    </xdr:to>
    <xdr:sp>
      <xdr:nvSpPr>
        <xdr:cNvPr id="562" name="Text Box 9540"/>
        <xdr:cNvSpPr txBox="1"/>
      </xdr:nvSpPr>
      <xdr:spPr>
        <a:xfrm>
          <a:off x="5343525" y="1943735"/>
          <a:ext cx="79375" cy="68516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330200</xdr:rowOff>
    </xdr:to>
    <xdr:sp>
      <xdr:nvSpPr>
        <xdr:cNvPr id="563" name="Text Box 9540"/>
        <xdr:cNvSpPr txBox="1"/>
      </xdr:nvSpPr>
      <xdr:spPr>
        <a:xfrm>
          <a:off x="5391150" y="1943735"/>
          <a:ext cx="79375" cy="68516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64"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65"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66"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336550</xdr:rowOff>
    </xdr:to>
    <xdr:sp>
      <xdr:nvSpPr>
        <xdr:cNvPr id="567" name="Text Box 9540"/>
        <xdr:cNvSpPr txBox="1"/>
      </xdr:nvSpPr>
      <xdr:spPr>
        <a:xfrm>
          <a:off x="5391150" y="1943735"/>
          <a:ext cx="79375" cy="69151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7</xdr:row>
      <xdr:rowOff>272415</xdr:rowOff>
    </xdr:to>
    <xdr:sp>
      <xdr:nvSpPr>
        <xdr:cNvPr id="568" name="Text Box 9540"/>
        <xdr:cNvSpPr txBox="1"/>
      </xdr:nvSpPr>
      <xdr:spPr>
        <a:xfrm>
          <a:off x="5391150" y="2298700"/>
          <a:ext cx="79375" cy="137731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10</xdr:row>
      <xdr:rowOff>221615</xdr:rowOff>
    </xdr:to>
    <xdr:sp>
      <xdr:nvSpPr>
        <xdr:cNvPr id="569" name="Text Box 9540"/>
        <xdr:cNvSpPr txBox="1"/>
      </xdr:nvSpPr>
      <xdr:spPr>
        <a:xfrm>
          <a:off x="5391150" y="6070600"/>
          <a:ext cx="79375" cy="13773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70"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71"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72"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73"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74"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75"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76"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77"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78"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79"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80"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81"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82"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83"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84"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85"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86"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87"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88"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89"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90"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91"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92"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93"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94"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95"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96"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97"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98"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599"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00"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685165</xdr:rowOff>
    </xdr:to>
    <xdr:sp>
      <xdr:nvSpPr>
        <xdr:cNvPr id="601" name="Text Box 9540"/>
        <xdr:cNvSpPr txBox="1"/>
      </xdr:nvSpPr>
      <xdr:spPr>
        <a:xfrm>
          <a:off x="10944225" y="2298700"/>
          <a:ext cx="79375" cy="68516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685165</xdr:rowOff>
    </xdr:to>
    <xdr:sp>
      <xdr:nvSpPr>
        <xdr:cNvPr id="602" name="Text Box 9540"/>
        <xdr:cNvSpPr txBox="1"/>
      </xdr:nvSpPr>
      <xdr:spPr>
        <a:xfrm>
          <a:off x="10944225" y="2298700"/>
          <a:ext cx="79375" cy="68516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685165</xdr:rowOff>
    </xdr:to>
    <xdr:sp>
      <xdr:nvSpPr>
        <xdr:cNvPr id="603" name="Text Box 9540"/>
        <xdr:cNvSpPr txBox="1"/>
      </xdr:nvSpPr>
      <xdr:spPr>
        <a:xfrm>
          <a:off x="10944225" y="2298700"/>
          <a:ext cx="79375" cy="68516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685165</xdr:rowOff>
    </xdr:to>
    <xdr:sp>
      <xdr:nvSpPr>
        <xdr:cNvPr id="604" name="Text Box 9540"/>
        <xdr:cNvSpPr txBox="1"/>
      </xdr:nvSpPr>
      <xdr:spPr>
        <a:xfrm>
          <a:off x="10944225" y="2298700"/>
          <a:ext cx="79375" cy="68516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688340</xdr:rowOff>
    </xdr:to>
    <xdr:sp>
      <xdr:nvSpPr>
        <xdr:cNvPr id="605" name="Text Box 9540"/>
        <xdr:cNvSpPr txBox="1"/>
      </xdr:nvSpPr>
      <xdr:spPr>
        <a:xfrm>
          <a:off x="10944225" y="2298700"/>
          <a:ext cx="79375" cy="688340"/>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688340</xdr:rowOff>
    </xdr:to>
    <xdr:sp>
      <xdr:nvSpPr>
        <xdr:cNvPr id="606" name="Text Box 9540"/>
        <xdr:cNvSpPr txBox="1"/>
      </xdr:nvSpPr>
      <xdr:spPr>
        <a:xfrm>
          <a:off x="10944225" y="2298700"/>
          <a:ext cx="79375" cy="688340"/>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688340</xdr:rowOff>
    </xdr:to>
    <xdr:sp>
      <xdr:nvSpPr>
        <xdr:cNvPr id="607" name="Text Box 9540"/>
        <xdr:cNvSpPr txBox="1"/>
      </xdr:nvSpPr>
      <xdr:spPr>
        <a:xfrm>
          <a:off x="10944225" y="2298700"/>
          <a:ext cx="79375" cy="688340"/>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688340</xdr:rowOff>
    </xdr:to>
    <xdr:sp>
      <xdr:nvSpPr>
        <xdr:cNvPr id="608" name="Text Box 9540"/>
        <xdr:cNvSpPr txBox="1"/>
      </xdr:nvSpPr>
      <xdr:spPr>
        <a:xfrm>
          <a:off x="10944225" y="2298700"/>
          <a:ext cx="79375" cy="688340"/>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688340</xdr:rowOff>
    </xdr:to>
    <xdr:sp>
      <xdr:nvSpPr>
        <xdr:cNvPr id="609" name="Text Box 9540"/>
        <xdr:cNvSpPr txBox="1"/>
      </xdr:nvSpPr>
      <xdr:spPr>
        <a:xfrm>
          <a:off x="10944225" y="2298700"/>
          <a:ext cx="79375" cy="688340"/>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685165</xdr:rowOff>
    </xdr:to>
    <xdr:sp>
      <xdr:nvSpPr>
        <xdr:cNvPr id="610" name="Text Box 9540"/>
        <xdr:cNvSpPr txBox="1"/>
      </xdr:nvSpPr>
      <xdr:spPr>
        <a:xfrm>
          <a:off x="10944225" y="2298700"/>
          <a:ext cx="79375" cy="68516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685165</xdr:rowOff>
    </xdr:to>
    <xdr:sp>
      <xdr:nvSpPr>
        <xdr:cNvPr id="611" name="Text Box 9540"/>
        <xdr:cNvSpPr txBox="1"/>
      </xdr:nvSpPr>
      <xdr:spPr>
        <a:xfrm>
          <a:off x="10944225" y="2298700"/>
          <a:ext cx="79375" cy="68516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12"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13"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14"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15"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16"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17"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18"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19"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20"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685165</xdr:rowOff>
    </xdr:to>
    <xdr:sp>
      <xdr:nvSpPr>
        <xdr:cNvPr id="621" name="Text Box 9540"/>
        <xdr:cNvSpPr txBox="1"/>
      </xdr:nvSpPr>
      <xdr:spPr>
        <a:xfrm>
          <a:off x="10944225" y="2298700"/>
          <a:ext cx="79375" cy="68516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22"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23"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24"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25"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26"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27"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28"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29"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30"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31"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685165</xdr:rowOff>
    </xdr:to>
    <xdr:sp>
      <xdr:nvSpPr>
        <xdr:cNvPr id="632" name="Text Box 9540"/>
        <xdr:cNvSpPr txBox="1"/>
      </xdr:nvSpPr>
      <xdr:spPr>
        <a:xfrm>
          <a:off x="10944225" y="2298700"/>
          <a:ext cx="79375" cy="68516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685165</xdr:rowOff>
    </xdr:to>
    <xdr:sp>
      <xdr:nvSpPr>
        <xdr:cNvPr id="633" name="Text Box 9540"/>
        <xdr:cNvSpPr txBox="1"/>
      </xdr:nvSpPr>
      <xdr:spPr>
        <a:xfrm>
          <a:off x="10944225" y="2298700"/>
          <a:ext cx="79375" cy="68516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34"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35"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36"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37"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38"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39"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40"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41"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42"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43"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44"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45"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46"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47"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48"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49"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50"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51"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52"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53"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54"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55"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56"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57"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58"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59"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60"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61"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62"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63"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64"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65"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66"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67"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68"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685165</xdr:rowOff>
    </xdr:to>
    <xdr:sp>
      <xdr:nvSpPr>
        <xdr:cNvPr id="669" name="Text Box 9540"/>
        <xdr:cNvSpPr txBox="1"/>
      </xdr:nvSpPr>
      <xdr:spPr>
        <a:xfrm>
          <a:off x="10944225" y="2298700"/>
          <a:ext cx="79375" cy="68516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685165</xdr:rowOff>
    </xdr:to>
    <xdr:sp>
      <xdr:nvSpPr>
        <xdr:cNvPr id="670" name="Text Box 9540"/>
        <xdr:cNvSpPr txBox="1"/>
      </xdr:nvSpPr>
      <xdr:spPr>
        <a:xfrm>
          <a:off x="10944225" y="2298700"/>
          <a:ext cx="79375" cy="68516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685165</xdr:rowOff>
    </xdr:to>
    <xdr:sp>
      <xdr:nvSpPr>
        <xdr:cNvPr id="671" name="Text Box 9540"/>
        <xdr:cNvSpPr txBox="1"/>
      </xdr:nvSpPr>
      <xdr:spPr>
        <a:xfrm>
          <a:off x="10944225" y="2298700"/>
          <a:ext cx="79375" cy="68516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685165</xdr:rowOff>
    </xdr:to>
    <xdr:sp>
      <xdr:nvSpPr>
        <xdr:cNvPr id="672" name="Text Box 9540"/>
        <xdr:cNvSpPr txBox="1"/>
      </xdr:nvSpPr>
      <xdr:spPr>
        <a:xfrm>
          <a:off x="10944225" y="2298700"/>
          <a:ext cx="79375" cy="68516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688340</xdr:rowOff>
    </xdr:to>
    <xdr:sp>
      <xdr:nvSpPr>
        <xdr:cNvPr id="673" name="Text Box 9540"/>
        <xdr:cNvSpPr txBox="1"/>
      </xdr:nvSpPr>
      <xdr:spPr>
        <a:xfrm>
          <a:off x="10944225" y="2298700"/>
          <a:ext cx="79375" cy="688340"/>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688340</xdr:rowOff>
    </xdr:to>
    <xdr:sp>
      <xdr:nvSpPr>
        <xdr:cNvPr id="674" name="Text Box 9540"/>
        <xdr:cNvSpPr txBox="1"/>
      </xdr:nvSpPr>
      <xdr:spPr>
        <a:xfrm>
          <a:off x="10944225" y="2298700"/>
          <a:ext cx="79375" cy="688340"/>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688340</xdr:rowOff>
    </xdr:to>
    <xdr:sp>
      <xdr:nvSpPr>
        <xdr:cNvPr id="675" name="Text Box 9540"/>
        <xdr:cNvSpPr txBox="1"/>
      </xdr:nvSpPr>
      <xdr:spPr>
        <a:xfrm>
          <a:off x="10944225" y="2298700"/>
          <a:ext cx="79375" cy="688340"/>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688340</xdr:rowOff>
    </xdr:to>
    <xdr:sp>
      <xdr:nvSpPr>
        <xdr:cNvPr id="676" name="Text Box 9540"/>
        <xdr:cNvSpPr txBox="1"/>
      </xdr:nvSpPr>
      <xdr:spPr>
        <a:xfrm>
          <a:off x="10944225" y="2298700"/>
          <a:ext cx="79375" cy="688340"/>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688340</xdr:rowOff>
    </xdr:to>
    <xdr:sp>
      <xdr:nvSpPr>
        <xdr:cNvPr id="677" name="Text Box 9540"/>
        <xdr:cNvSpPr txBox="1"/>
      </xdr:nvSpPr>
      <xdr:spPr>
        <a:xfrm>
          <a:off x="10944225" y="2298700"/>
          <a:ext cx="79375" cy="688340"/>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685165</xdr:rowOff>
    </xdr:to>
    <xdr:sp>
      <xdr:nvSpPr>
        <xdr:cNvPr id="678" name="Text Box 9540"/>
        <xdr:cNvSpPr txBox="1"/>
      </xdr:nvSpPr>
      <xdr:spPr>
        <a:xfrm>
          <a:off x="10944225" y="2298700"/>
          <a:ext cx="79375" cy="68516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685165</xdr:rowOff>
    </xdr:to>
    <xdr:sp>
      <xdr:nvSpPr>
        <xdr:cNvPr id="679" name="Text Box 9540"/>
        <xdr:cNvSpPr txBox="1"/>
      </xdr:nvSpPr>
      <xdr:spPr>
        <a:xfrm>
          <a:off x="10944225" y="2298700"/>
          <a:ext cx="79375" cy="68516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80"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81"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82"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83"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84"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85"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86"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87"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88"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685165</xdr:rowOff>
    </xdr:to>
    <xdr:sp>
      <xdr:nvSpPr>
        <xdr:cNvPr id="689" name="Text Box 9540"/>
        <xdr:cNvSpPr txBox="1"/>
      </xdr:nvSpPr>
      <xdr:spPr>
        <a:xfrm>
          <a:off x="10944225" y="2298700"/>
          <a:ext cx="79375" cy="68516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90"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91"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92"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93"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94"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95"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96"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97"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98"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699"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685165</xdr:rowOff>
    </xdr:to>
    <xdr:sp>
      <xdr:nvSpPr>
        <xdr:cNvPr id="700" name="Text Box 9540"/>
        <xdr:cNvSpPr txBox="1"/>
      </xdr:nvSpPr>
      <xdr:spPr>
        <a:xfrm>
          <a:off x="10944225" y="2298700"/>
          <a:ext cx="79375" cy="68516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685165</xdr:rowOff>
    </xdr:to>
    <xdr:sp>
      <xdr:nvSpPr>
        <xdr:cNvPr id="701" name="Text Box 9540"/>
        <xdr:cNvSpPr txBox="1"/>
      </xdr:nvSpPr>
      <xdr:spPr>
        <a:xfrm>
          <a:off x="10944225" y="2298700"/>
          <a:ext cx="79375" cy="68516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702"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703"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704"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6</xdr:row>
      <xdr:rowOff>0</xdr:rowOff>
    </xdr:from>
    <xdr:to>
      <xdr:col>13</xdr:col>
      <xdr:colOff>79375</xdr:colOff>
      <xdr:row>6</xdr:row>
      <xdr:rowOff>691515</xdr:rowOff>
    </xdr:to>
    <xdr:sp>
      <xdr:nvSpPr>
        <xdr:cNvPr id="705" name="Text Box 9540"/>
        <xdr:cNvSpPr txBox="1"/>
      </xdr:nvSpPr>
      <xdr:spPr>
        <a:xfrm>
          <a:off x="10944225" y="2298700"/>
          <a:ext cx="79375" cy="691515"/>
        </a:xfrm>
        <a:prstGeom prst="rect">
          <a:avLst/>
        </a:prstGeom>
        <a:noFill/>
        <a:ln w="9525">
          <a:noFill/>
        </a:ln>
      </xdr:spPr>
    </xdr:sp>
    <xdr:clientData/>
  </xdr:twoCellAnchor>
  <xdr:twoCellAnchor editAs="oneCell">
    <xdr:from>
      <xdr:col>13</xdr:col>
      <xdr:colOff>0</xdr:colOff>
      <xdr:row>7</xdr:row>
      <xdr:rowOff>0</xdr:rowOff>
    </xdr:from>
    <xdr:to>
      <xdr:col>13</xdr:col>
      <xdr:colOff>79375</xdr:colOff>
      <xdr:row>7</xdr:row>
      <xdr:rowOff>1377315</xdr:rowOff>
    </xdr:to>
    <xdr:sp>
      <xdr:nvSpPr>
        <xdr:cNvPr id="706" name="Text Box 9540"/>
        <xdr:cNvSpPr txBox="1"/>
      </xdr:nvSpPr>
      <xdr:spPr>
        <a:xfrm>
          <a:off x="10944225" y="3403600"/>
          <a:ext cx="79375" cy="137731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tabSelected="1" view="pageBreakPreview" zoomScaleNormal="70" zoomScaleSheetLayoutView="100" topLeftCell="B1" workbookViewId="0">
      <selection activeCell="J7" sqref="J7"/>
    </sheetView>
  </sheetViews>
  <sheetFormatPr defaultColWidth="9" defaultRowHeight="15"/>
  <cols>
    <col min="1" max="2" width="6.375" style="4" customWidth="1"/>
    <col min="3" max="3" width="8" style="4" customWidth="1"/>
    <col min="4" max="4" width="12.125" style="4" customWidth="1"/>
    <col min="5" max="7" width="7.5" style="4" customWidth="1"/>
    <col min="8" max="8" width="7.875" style="4" customWidth="1"/>
    <col min="9" max="9" width="7.5" style="4" customWidth="1"/>
    <col min="10" max="10" width="32.5" style="4" customWidth="1"/>
    <col min="11" max="11" width="14.875" style="53" customWidth="1"/>
    <col min="12" max="12" width="14.75" style="53" customWidth="1"/>
    <col min="13" max="13" width="10.75" style="53" customWidth="1"/>
    <col min="14" max="14" width="8.875" style="54" customWidth="1"/>
    <col min="15" max="15" width="7.375" style="4" customWidth="1"/>
    <col min="16" max="16" width="8.875" style="54" customWidth="1"/>
    <col min="17" max="16384" width="9" style="55"/>
  </cols>
  <sheetData>
    <row r="1" s="4" customFormat="1" ht="21" customHeight="1" spans="1:16">
      <c r="A1" s="5" t="s">
        <v>0</v>
      </c>
      <c r="B1" s="5"/>
      <c r="C1" s="5"/>
      <c r="D1" s="5"/>
      <c r="H1" s="56"/>
      <c r="K1" s="53"/>
      <c r="L1" s="53"/>
      <c r="M1" s="53"/>
      <c r="N1" s="54"/>
      <c r="P1" s="54"/>
    </row>
    <row r="2" s="4" customFormat="1" ht="29.1" customHeight="1" spans="1:16">
      <c r="A2" s="6" t="s">
        <v>1</v>
      </c>
      <c r="B2" s="6"/>
      <c r="C2" s="6"/>
      <c r="D2" s="6"/>
      <c r="E2" s="6"/>
      <c r="F2" s="6"/>
      <c r="G2" s="6"/>
      <c r="H2" s="6"/>
      <c r="I2" s="6"/>
      <c r="J2" s="6"/>
      <c r="K2" s="68"/>
      <c r="L2" s="68"/>
      <c r="M2" s="68"/>
      <c r="N2" s="6"/>
      <c r="O2" s="6"/>
      <c r="P2" s="6"/>
    </row>
    <row r="3" s="4" customFormat="1" ht="24.95" customHeight="1" spans="1:16">
      <c r="A3" s="7" t="s">
        <v>2</v>
      </c>
      <c r="B3" s="7"/>
      <c r="C3" s="7"/>
      <c r="D3" s="8"/>
      <c r="E3" s="8"/>
      <c r="F3" s="8"/>
      <c r="G3" s="8"/>
      <c r="H3" s="57"/>
      <c r="I3" s="8"/>
      <c r="J3" s="8"/>
      <c r="K3" s="69"/>
      <c r="L3" s="69"/>
      <c r="M3" s="69"/>
      <c r="N3" s="70"/>
      <c r="O3" s="71"/>
      <c r="P3" s="70"/>
    </row>
    <row r="4" s="1" customFormat="1" ht="27" customHeight="1" spans="1:16">
      <c r="A4" s="12" t="s">
        <v>3</v>
      </c>
      <c r="B4" s="12" t="s">
        <v>4</v>
      </c>
      <c r="C4" s="58" t="s">
        <v>5</v>
      </c>
      <c r="D4" s="12" t="s">
        <v>6</v>
      </c>
      <c r="E4" s="12" t="s">
        <v>7</v>
      </c>
      <c r="F4" s="58" t="s">
        <v>8</v>
      </c>
      <c r="G4" s="58" t="s">
        <v>9</v>
      </c>
      <c r="H4" s="12" t="s">
        <v>10</v>
      </c>
      <c r="I4" s="58" t="s">
        <v>11</v>
      </c>
      <c r="J4" s="58" t="s">
        <v>12</v>
      </c>
      <c r="K4" s="72" t="s">
        <v>13</v>
      </c>
      <c r="L4" s="73" t="s">
        <v>14</v>
      </c>
      <c r="M4" s="74"/>
      <c r="N4" s="75" t="s">
        <v>15</v>
      </c>
      <c r="O4" s="12" t="s">
        <v>16</v>
      </c>
      <c r="P4" s="75" t="s">
        <v>17</v>
      </c>
    </row>
    <row r="5" s="1" customFormat="1" ht="51" customHeight="1" spans="1:16">
      <c r="A5" s="12"/>
      <c r="B5" s="12"/>
      <c r="C5" s="59"/>
      <c r="D5" s="12"/>
      <c r="E5" s="12"/>
      <c r="F5" s="59"/>
      <c r="G5" s="59"/>
      <c r="H5" s="12"/>
      <c r="I5" s="59"/>
      <c r="J5" s="59"/>
      <c r="K5" s="76"/>
      <c r="L5" s="73" t="s">
        <v>18</v>
      </c>
      <c r="M5" s="77" t="s">
        <v>19</v>
      </c>
      <c r="N5" s="75"/>
      <c r="O5" s="12"/>
      <c r="P5" s="75"/>
    </row>
    <row r="6" s="49" customFormat="1" ht="27.95" customHeight="1" spans="1:16">
      <c r="A6" s="60" t="s">
        <v>20</v>
      </c>
      <c r="B6" s="61"/>
      <c r="C6" s="61"/>
      <c r="D6" s="61"/>
      <c r="E6" s="61"/>
      <c r="F6" s="61"/>
      <c r="G6" s="61"/>
      <c r="H6" s="61"/>
      <c r="I6" s="61"/>
      <c r="J6" s="78"/>
      <c r="K6" s="79">
        <f>SUM(K7:K11)</f>
        <v>1492</v>
      </c>
      <c r="L6" s="79">
        <f>SUM(L7:L11)</f>
        <v>1481</v>
      </c>
      <c r="M6" s="79">
        <v>11</v>
      </c>
      <c r="N6" s="80">
        <f>SUM(N7:N11)</f>
        <v>12550</v>
      </c>
      <c r="O6" s="80"/>
      <c r="P6" s="81"/>
    </row>
    <row r="7" s="50" customFormat="1" ht="87" customHeight="1" spans="1:16">
      <c r="A7" s="62">
        <v>1</v>
      </c>
      <c r="B7" s="86" t="s">
        <v>21</v>
      </c>
      <c r="C7" s="63" t="s">
        <v>22</v>
      </c>
      <c r="D7" s="62" t="s">
        <v>23</v>
      </c>
      <c r="E7" s="62" t="s">
        <v>24</v>
      </c>
      <c r="F7" s="62" t="s">
        <v>25</v>
      </c>
      <c r="G7" s="62" t="s">
        <v>26</v>
      </c>
      <c r="H7" s="62" t="s">
        <v>27</v>
      </c>
      <c r="I7" s="62" t="s">
        <v>28</v>
      </c>
      <c r="J7" s="82" t="s">
        <v>29</v>
      </c>
      <c r="K7" s="83">
        <f>SUM(L7:L7)</f>
        <v>85</v>
      </c>
      <c r="L7" s="83">
        <v>85</v>
      </c>
      <c r="M7" s="83"/>
      <c r="N7" s="62">
        <v>1125</v>
      </c>
      <c r="O7" s="62" t="s">
        <v>30</v>
      </c>
      <c r="P7" s="62" t="s">
        <v>31</v>
      </c>
    </row>
    <row r="8" s="50" customFormat="1" ht="153" customHeight="1" spans="1:16">
      <c r="A8" s="62">
        <v>2</v>
      </c>
      <c r="B8" s="86" t="s">
        <v>32</v>
      </c>
      <c r="C8" s="64"/>
      <c r="D8" s="62" t="s">
        <v>33</v>
      </c>
      <c r="E8" s="62" t="s">
        <v>24</v>
      </c>
      <c r="F8" s="65" t="s">
        <v>34</v>
      </c>
      <c r="G8" s="62" t="s">
        <v>26</v>
      </c>
      <c r="H8" s="62" t="s">
        <v>35</v>
      </c>
      <c r="I8" s="62" t="s">
        <v>36</v>
      </c>
      <c r="J8" s="82" t="s">
        <v>37</v>
      </c>
      <c r="K8" s="83">
        <f>SUM(L8:L8)</f>
        <v>455</v>
      </c>
      <c r="L8" s="83">
        <v>455</v>
      </c>
      <c r="M8" s="83"/>
      <c r="N8" s="62">
        <v>1125</v>
      </c>
      <c r="O8" s="62" t="s">
        <v>38</v>
      </c>
      <c r="P8" s="62" t="s">
        <v>39</v>
      </c>
    </row>
    <row r="9" s="51" customFormat="1" ht="57" spans="1:16">
      <c r="A9" s="62">
        <v>3</v>
      </c>
      <c r="B9" s="86" t="s">
        <v>40</v>
      </c>
      <c r="C9" s="64"/>
      <c r="D9" s="65" t="s">
        <v>41</v>
      </c>
      <c r="E9" s="62" t="s">
        <v>24</v>
      </c>
      <c r="F9" s="65" t="s">
        <v>34</v>
      </c>
      <c r="G9" s="62" t="s">
        <v>42</v>
      </c>
      <c r="H9" s="65" t="s">
        <v>43</v>
      </c>
      <c r="I9" s="65" t="s">
        <v>44</v>
      </c>
      <c r="J9" s="84" t="s">
        <v>45</v>
      </c>
      <c r="K9" s="83">
        <f>SUM(L9:L9)</f>
        <v>625</v>
      </c>
      <c r="L9" s="83">
        <v>625</v>
      </c>
      <c r="M9" s="83"/>
      <c r="N9" s="62">
        <v>7800</v>
      </c>
      <c r="O9" s="65" t="s">
        <v>46</v>
      </c>
      <c r="P9" s="62" t="s">
        <v>47</v>
      </c>
    </row>
    <row r="10" s="52" customFormat="1" ht="91" customHeight="1" spans="1:16">
      <c r="A10" s="62">
        <v>4</v>
      </c>
      <c r="B10" s="86" t="s">
        <v>48</v>
      </c>
      <c r="C10" s="66"/>
      <c r="D10" s="62" t="s">
        <v>49</v>
      </c>
      <c r="E10" s="62" t="s">
        <v>24</v>
      </c>
      <c r="F10" s="62" t="s">
        <v>34</v>
      </c>
      <c r="G10" s="62" t="s">
        <v>26</v>
      </c>
      <c r="H10" s="62" t="s">
        <v>27</v>
      </c>
      <c r="I10" s="62" t="s">
        <v>50</v>
      </c>
      <c r="J10" s="82" t="s">
        <v>51</v>
      </c>
      <c r="K10" s="83">
        <f>SUM(L10:L10)</f>
        <v>316</v>
      </c>
      <c r="L10" s="83">
        <v>316</v>
      </c>
      <c r="M10" s="83"/>
      <c r="N10" s="62">
        <v>500</v>
      </c>
      <c r="O10" s="62" t="s">
        <v>30</v>
      </c>
      <c r="P10" s="62" t="s">
        <v>31</v>
      </c>
    </row>
    <row r="11" s="51" customFormat="1" ht="79" customHeight="1" spans="1:16">
      <c r="A11" s="62">
        <v>5</v>
      </c>
      <c r="B11" s="86" t="s">
        <v>52</v>
      </c>
      <c r="C11" s="62" t="s">
        <v>53</v>
      </c>
      <c r="D11" s="65" t="s">
        <v>54</v>
      </c>
      <c r="E11" s="62" t="s">
        <v>24</v>
      </c>
      <c r="F11" s="62" t="s">
        <v>34</v>
      </c>
      <c r="G11" s="62" t="s">
        <v>55</v>
      </c>
      <c r="H11" s="65" t="s">
        <v>56</v>
      </c>
      <c r="I11" s="65" t="s">
        <v>57</v>
      </c>
      <c r="J11" s="84" t="s">
        <v>58</v>
      </c>
      <c r="K11" s="83">
        <v>11</v>
      </c>
      <c r="L11" s="83"/>
      <c r="M11" s="83">
        <v>11</v>
      </c>
      <c r="N11" s="62">
        <v>2000</v>
      </c>
      <c r="O11" s="65" t="s">
        <v>59</v>
      </c>
      <c r="P11" s="62" t="s">
        <v>60</v>
      </c>
    </row>
    <row r="12" s="50" customFormat="1" ht="60" customHeight="1" spans="1:16">
      <c r="A12" s="67"/>
      <c r="B12" s="67"/>
      <c r="C12" s="67"/>
      <c r="D12" s="67"/>
      <c r="E12" s="67"/>
      <c r="F12" s="67"/>
      <c r="G12" s="67"/>
      <c r="H12" s="67"/>
      <c r="I12" s="67"/>
      <c r="J12" s="67"/>
      <c r="K12" s="85"/>
      <c r="L12" s="85"/>
      <c r="M12" s="85"/>
      <c r="N12" s="67"/>
      <c r="O12" s="67"/>
      <c r="P12" s="67"/>
    </row>
    <row r="13" s="50" customFormat="1" ht="60" customHeight="1" spans="1:16">
      <c r="A13" s="67"/>
      <c r="B13" s="67"/>
      <c r="C13" s="67"/>
      <c r="D13" s="67"/>
      <c r="E13" s="67"/>
      <c r="F13" s="67"/>
      <c r="G13" s="67"/>
      <c r="H13" s="67"/>
      <c r="I13" s="67"/>
      <c r="J13" s="67"/>
      <c r="K13" s="85"/>
      <c r="L13" s="85"/>
      <c r="M13" s="85"/>
      <c r="N13" s="67"/>
      <c r="O13" s="67"/>
      <c r="P13" s="67"/>
    </row>
    <row r="14" s="50" customFormat="1" ht="60" customHeight="1" spans="1:16">
      <c r="A14" s="67"/>
      <c r="B14" s="67"/>
      <c r="C14" s="67"/>
      <c r="D14" s="67"/>
      <c r="E14" s="67"/>
      <c r="F14" s="67"/>
      <c r="G14" s="67"/>
      <c r="H14" s="67"/>
      <c r="I14" s="67"/>
      <c r="J14" s="67"/>
      <c r="K14" s="85"/>
      <c r="L14" s="85"/>
      <c r="M14" s="85"/>
      <c r="N14" s="67"/>
      <c r="O14" s="67"/>
      <c r="P14" s="67"/>
    </row>
  </sheetData>
  <autoFilter ref="A5:P11">
    <extLst/>
  </autoFilter>
  <mergeCells count="20">
    <mergeCell ref="A1:D1"/>
    <mergeCell ref="A2:P2"/>
    <mergeCell ref="A3:L3"/>
    <mergeCell ref="L4:M4"/>
    <mergeCell ref="A6:J6"/>
    <mergeCell ref="A4:A5"/>
    <mergeCell ref="B4:B5"/>
    <mergeCell ref="C4:C5"/>
    <mergeCell ref="C7:C10"/>
    <mergeCell ref="D4:D5"/>
    <mergeCell ref="E4:E5"/>
    <mergeCell ref="F4:F5"/>
    <mergeCell ref="G4:G5"/>
    <mergeCell ref="H4:H5"/>
    <mergeCell ref="I4:I5"/>
    <mergeCell ref="J4:J5"/>
    <mergeCell ref="K4:K5"/>
    <mergeCell ref="N4:N5"/>
    <mergeCell ref="O4:O5"/>
    <mergeCell ref="P4:P5"/>
  </mergeCells>
  <pageMargins left="0.354166666666667" right="0.156944444444444" top="0.314583333333333" bottom="0.314583333333333" header="0.298611111111111" footer="0.298611111111111"/>
  <pageSetup paperSize="9" scale="86"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5"/>
  <sheetViews>
    <sheetView zoomScale="70" zoomScaleNormal="70" workbookViewId="0">
      <pane xSplit="2" ySplit="6" topLeftCell="C54" activePane="bottomRight" state="frozen"/>
      <selection/>
      <selection pane="topRight"/>
      <selection pane="bottomLeft"/>
      <selection pane="bottomRight" activeCell="C31" sqref="$A27:$XFD32"/>
    </sheetView>
  </sheetViews>
  <sheetFormatPr defaultColWidth="9" defaultRowHeight="15"/>
  <cols>
    <col min="1" max="1" width="3.5" style="4" customWidth="1"/>
    <col min="2" max="2" width="13.5" style="4" customWidth="1"/>
    <col min="3" max="3" width="13.625" style="4" customWidth="1"/>
    <col min="4" max="4" width="16.75" style="4" customWidth="1"/>
    <col min="5" max="5" width="10.5" style="4" customWidth="1"/>
    <col min="6" max="6" width="25.125" style="4" customWidth="1"/>
    <col min="7" max="7" width="12.75" style="4" customWidth="1"/>
    <col min="8" max="8" width="6.875" style="4" customWidth="1"/>
    <col min="9" max="9" width="8.625" style="4" customWidth="1"/>
    <col min="10" max="16384" width="9" style="4"/>
  </cols>
  <sheetData>
    <row r="1" ht="14.1" customHeight="1" spans="1:1">
      <c r="A1" s="5" t="s">
        <v>0</v>
      </c>
    </row>
    <row r="2" ht="29.1" customHeight="1" spans="1:9">
      <c r="A2" s="6" t="s">
        <v>61</v>
      </c>
      <c r="B2" s="6"/>
      <c r="C2" s="6"/>
      <c r="D2" s="6"/>
      <c r="E2" s="6"/>
      <c r="F2" s="6"/>
      <c r="G2" s="6"/>
      <c r="H2" s="6"/>
      <c r="I2" s="6"/>
    </row>
    <row r="3" ht="24.95" customHeight="1" spans="1:9">
      <c r="A3" s="7" t="s">
        <v>62</v>
      </c>
      <c r="B3" s="8"/>
      <c r="C3" s="9" t="s">
        <v>63</v>
      </c>
      <c r="D3" s="10"/>
      <c r="E3" s="10"/>
      <c r="F3" s="10"/>
      <c r="G3" s="11"/>
      <c r="H3" s="11"/>
      <c r="I3" s="11"/>
    </row>
    <row r="4" s="1" customFormat="1" ht="27" customHeight="1" spans="1:9">
      <c r="A4" s="12" t="s">
        <v>3</v>
      </c>
      <c r="B4" s="12" t="s">
        <v>6</v>
      </c>
      <c r="C4" s="12" t="s">
        <v>64</v>
      </c>
      <c r="D4" s="12" t="s">
        <v>14</v>
      </c>
      <c r="E4" s="12"/>
      <c r="F4" s="12"/>
      <c r="G4" s="12"/>
      <c r="H4" s="12"/>
      <c r="I4" s="12"/>
    </row>
    <row r="5" s="1" customFormat="1" ht="66.95" customHeight="1" spans="1:9">
      <c r="A5" s="12"/>
      <c r="B5" s="12"/>
      <c r="C5" s="12"/>
      <c r="D5" s="12" t="s">
        <v>65</v>
      </c>
      <c r="E5" s="12" t="s">
        <v>66</v>
      </c>
      <c r="F5" s="13" t="s">
        <v>67</v>
      </c>
      <c r="G5" s="12" t="s">
        <v>68</v>
      </c>
      <c r="H5" s="12" t="s">
        <v>69</v>
      </c>
      <c r="I5" s="12" t="s">
        <v>70</v>
      </c>
    </row>
    <row r="6" s="2" customFormat="1" ht="27.95" customHeight="1" spans="1:9">
      <c r="A6" s="14" t="s">
        <v>71</v>
      </c>
      <c r="B6" s="15"/>
      <c r="C6" s="16"/>
      <c r="D6" s="17" t="e">
        <f>SUM(D10:D113)</f>
        <v>#N/A</v>
      </c>
      <c r="E6" s="18">
        <f>SUM(E10:E113)</f>
        <v>71456.7786</v>
      </c>
      <c r="F6" s="18"/>
      <c r="G6" s="18">
        <f>SUM(G10:G113)</f>
        <v>10100.85</v>
      </c>
      <c r="H6" s="19">
        <v>0</v>
      </c>
      <c r="I6" s="18">
        <f>SUM(I10:I113)</f>
        <v>360.82</v>
      </c>
    </row>
    <row r="7" s="2" customFormat="1" ht="69" customHeight="1" spans="1:9">
      <c r="A7" s="20">
        <v>1</v>
      </c>
      <c r="B7" s="20" t="s">
        <v>72</v>
      </c>
      <c r="C7" s="21" t="s">
        <v>73</v>
      </c>
      <c r="D7" s="22">
        <f>SUM(E7:I8)</f>
        <v>1265.81</v>
      </c>
      <c r="E7" s="23">
        <v>872.8</v>
      </c>
      <c r="F7" s="23" t="s">
        <v>74</v>
      </c>
      <c r="G7" s="22"/>
      <c r="H7" s="22"/>
      <c r="I7" s="22"/>
    </row>
    <row r="8" s="2" customFormat="1" ht="69" customHeight="1" spans="1:9">
      <c r="A8" s="20"/>
      <c r="B8" s="20"/>
      <c r="C8" s="21" t="s">
        <v>73</v>
      </c>
      <c r="D8" s="22"/>
      <c r="E8" s="22">
        <v>393.01</v>
      </c>
      <c r="F8" s="23" t="s">
        <v>75</v>
      </c>
      <c r="G8" s="22"/>
      <c r="H8" s="22"/>
      <c r="I8" s="22"/>
    </row>
    <row r="9" s="2" customFormat="1" ht="170.1" customHeight="1" spans="1:9">
      <c r="A9" s="20">
        <v>2</v>
      </c>
      <c r="B9" s="20" t="s">
        <v>76</v>
      </c>
      <c r="C9" s="21" t="s">
        <v>73</v>
      </c>
      <c r="D9" s="23">
        <f>E9+G9+H9+I9</f>
        <v>4239.3</v>
      </c>
      <c r="E9" s="23">
        <v>4239.3</v>
      </c>
      <c r="F9" s="23" t="s">
        <v>74</v>
      </c>
      <c r="G9" s="22"/>
      <c r="H9" s="22"/>
      <c r="I9" s="22"/>
    </row>
    <row r="10" s="2" customFormat="1" ht="93.95" customHeight="1" spans="1:9">
      <c r="A10" s="20">
        <v>3</v>
      </c>
      <c r="B10" s="20" t="s">
        <v>77</v>
      </c>
      <c r="C10" s="21" t="s">
        <v>73</v>
      </c>
      <c r="D10" s="22">
        <f>E10+G10+H10+I10</f>
        <v>2665.65</v>
      </c>
      <c r="E10" s="22"/>
      <c r="F10" s="23" t="e">
        <v>#N/A</v>
      </c>
      <c r="G10" s="22">
        <v>2665.65</v>
      </c>
      <c r="H10" s="22"/>
      <c r="I10" s="22"/>
    </row>
    <row r="11" s="2" customFormat="1" ht="21.95" customHeight="1" spans="1:9">
      <c r="A11" s="20">
        <v>4</v>
      </c>
      <c r="B11" s="20" t="s">
        <v>78</v>
      </c>
      <c r="C11" s="21" t="s">
        <v>79</v>
      </c>
      <c r="D11" s="23" t="e">
        <f>SUM(E11:I20)</f>
        <v>#N/A</v>
      </c>
      <c r="E11" s="24">
        <v>944</v>
      </c>
      <c r="F11" s="23" t="s">
        <v>80</v>
      </c>
      <c r="G11" s="22"/>
      <c r="H11" s="22"/>
      <c r="I11" s="22"/>
    </row>
    <row r="12" s="3" customFormat="1" ht="21.95" customHeight="1" spans="1:9">
      <c r="A12" s="20"/>
      <c r="B12" s="20"/>
      <c r="C12" s="21" t="s">
        <v>81</v>
      </c>
      <c r="D12" s="23"/>
      <c r="E12" s="22">
        <v>85.25</v>
      </c>
      <c r="F12" s="23" t="s">
        <v>82</v>
      </c>
      <c r="G12" s="22"/>
      <c r="H12" s="22"/>
      <c r="I12" s="22"/>
    </row>
    <row r="13" s="3" customFormat="1" ht="21.95" customHeight="1" spans="1:9">
      <c r="A13" s="20"/>
      <c r="B13" s="20"/>
      <c r="C13" s="25" t="s">
        <v>83</v>
      </c>
      <c r="D13" s="23"/>
      <c r="E13" s="22"/>
      <c r="F13" s="23" t="s">
        <v>84</v>
      </c>
      <c r="G13" s="22">
        <v>251.79</v>
      </c>
      <c r="H13" s="22"/>
      <c r="I13" s="22"/>
    </row>
    <row r="14" s="3" customFormat="1" ht="21.95" customHeight="1" spans="1:9">
      <c r="A14" s="20"/>
      <c r="B14" s="20"/>
      <c r="C14" s="25" t="s">
        <v>83</v>
      </c>
      <c r="D14" s="23"/>
      <c r="E14" s="22"/>
      <c r="F14" s="23" t="s">
        <v>84</v>
      </c>
      <c r="G14" s="22">
        <v>33.53</v>
      </c>
      <c r="H14" s="22"/>
      <c r="I14" s="22"/>
    </row>
    <row r="15" s="3" customFormat="1" ht="21.95" customHeight="1" spans="1:9">
      <c r="A15" s="20"/>
      <c r="B15" s="20"/>
      <c r="C15" s="25" t="s">
        <v>83</v>
      </c>
      <c r="D15" s="23"/>
      <c r="E15" s="22"/>
      <c r="F15" s="23" t="s">
        <v>84</v>
      </c>
      <c r="G15" s="22">
        <v>245.43</v>
      </c>
      <c r="H15" s="22"/>
      <c r="I15" s="22"/>
    </row>
    <row r="16" s="3" customFormat="1" ht="21.95" customHeight="1" spans="1:9">
      <c r="A16" s="20"/>
      <c r="B16" s="20"/>
      <c r="C16" s="21" t="s">
        <v>85</v>
      </c>
      <c r="D16" s="23"/>
      <c r="E16" s="22"/>
      <c r="F16" s="23" t="s">
        <v>86</v>
      </c>
      <c r="G16" s="22">
        <v>617.27</v>
      </c>
      <c r="H16" s="22"/>
      <c r="I16" s="22"/>
    </row>
    <row r="17" s="3" customFormat="1" ht="21.95" customHeight="1" spans="1:9">
      <c r="A17" s="20"/>
      <c r="B17" s="20"/>
      <c r="C17" s="21" t="s">
        <v>87</v>
      </c>
      <c r="D17" s="23"/>
      <c r="E17" s="22">
        <v>4.82</v>
      </c>
      <c r="F17" s="23" t="e">
        <v>#N/A</v>
      </c>
      <c r="G17" s="22"/>
      <c r="H17" s="22"/>
      <c r="I17" s="22"/>
    </row>
    <row r="18" s="3" customFormat="1" ht="21.95" customHeight="1" spans="1:9">
      <c r="A18" s="20"/>
      <c r="B18" s="20"/>
      <c r="C18" s="21" t="s">
        <v>87</v>
      </c>
      <c r="D18" s="23"/>
      <c r="E18" s="24">
        <v>122</v>
      </c>
      <c r="F18" s="23" t="e">
        <v>#N/A</v>
      </c>
      <c r="G18" s="22"/>
      <c r="H18" s="22"/>
      <c r="I18" s="22"/>
    </row>
    <row r="19" s="3" customFormat="1" ht="21.95" customHeight="1" spans="1:9">
      <c r="A19" s="20"/>
      <c r="B19" s="20"/>
      <c r="C19" s="20" t="s">
        <v>88</v>
      </c>
      <c r="D19" s="23"/>
      <c r="E19" s="24">
        <v>78</v>
      </c>
      <c r="F19" s="23" t="s">
        <v>74</v>
      </c>
      <c r="G19" s="22"/>
      <c r="H19" s="22"/>
      <c r="I19" s="22"/>
    </row>
    <row r="20" s="3" customFormat="1" ht="21.95" customHeight="1" spans="1:9">
      <c r="A20" s="20"/>
      <c r="B20" s="20"/>
      <c r="C20" s="21" t="s">
        <v>87</v>
      </c>
      <c r="D20" s="23"/>
      <c r="E20" s="22">
        <v>3866.41</v>
      </c>
      <c r="F20" s="23" t="e">
        <v>#N/A</v>
      </c>
      <c r="G20" s="22"/>
      <c r="H20" s="22"/>
      <c r="I20" s="22"/>
    </row>
    <row r="21" s="2" customFormat="1" ht="60" customHeight="1" spans="1:9">
      <c r="A21" s="20">
        <v>5</v>
      </c>
      <c r="B21" s="20" t="s">
        <v>89</v>
      </c>
      <c r="C21" s="26" t="s">
        <v>73</v>
      </c>
      <c r="D21" s="24">
        <f t="shared" ref="D21:D26" si="0">E21+G21+H21+I21</f>
        <v>20</v>
      </c>
      <c r="E21" s="24">
        <v>20</v>
      </c>
      <c r="F21" s="23" t="s">
        <v>74</v>
      </c>
      <c r="G21" s="22"/>
      <c r="H21" s="22"/>
      <c r="I21" s="22"/>
    </row>
    <row r="22" s="2" customFormat="1" ht="63.95" customHeight="1" spans="1:9">
      <c r="A22" s="20">
        <v>6</v>
      </c>
      <c r="B22" s="20" t="s">
        <v>90</v>
      </c>
      <c r="C22" s="21" t="s">
        <v>87</v>
      </c>
      <c r="D22" s="22">
        <f t="shared" si="0"/>
        <v>1354.45</v>
      </c>
      <c r="E22" s="22">
        <v>1354.45</v>
      </c>
      <c r="F22" s="23" t="s">
        <v>74</v>
      </c>
      <c r="G22" s="22"/>
      <c r="H22" s="22"/>
      <c r="I22" s="22"/>
    </row>
    <row r="23" s="2" customFormat="1" ht="75" customHeight="1" spans="1:9">
      <c r="A23" s="20">
        <v>7</v>
      </c>
      <c r="B23" s="20" t="s">
        <v>91</v>
      </c>
      <c r="C23" s="21" t="s">
        <v>81</v>
      </c>
      <c r="D23" s="23">
        <v>1883.6</v>
      </c>
      <c r="E23" s="22">
        <v>218.17</v>
      </c>
      <c r="F23" s="23" t="s">
        <v>82</v>
      </c>
      <c r="G23" s="22"/>
      <c r="H23" s="22"/>
      <c r="I23" s="22"/>
    </row>
    <row r="24" s="2" customFormat="1" ht="75" customHeight="1" spans="1:9">
      <c r="A24" s="20"/>
      <c r="B24" s="20"/>
      <c r="C24" s="21" t="s">
        <v>92</v>
      </c>
      <c r="D24" s="27"/>
      <c r="E24" s="22">
        <v>1546.69</v>
      </c>
      <c r="F24" s="23" t="s">
        <v>93</v>
      </c>
      <c r="G24" s="22"/>
      <c r="H24" s="22"/>
      <c r="I24" s="22"/>
    </row>
    <row r="25" s="2" customFormat="1" ht="75" customHeight="1" spans="1:9">
      <c r="A25" s="20"/>
      <c r="B25" s="20"/>
      <c r="C25" s="25" t="s">
        <v>83</v>
      </c>
      <c r="D25" s="23"/>
      <c r="E25" s="28"/>
      <c r="F25" s="23" t="s">
        <v>84</v>
      </c>
      <c r="G25" s="22">
        <v>118.74</v>
      </c>
      <c r="H25" s="22"/>
      <c r="I25" s="22"/>
    </row>
    <row r="26" s="2" customFormat="1" ht="54" customHeight="1" spans="1:9">
      <c r="A26" s="20">
        <v>8</v>
      </c>
      <c r="B26" s="20" t="s">
        <v>94</v>
      </c>
      <c r="C26" s="21" t="s">
        <v>87</v>
      </c>
      <c r="D26" s="23">
        <f t="shared" si="0"/>
        <v>399.8</v>
      </c>
      <c r="E26" s="23">
        <v>399.8</v>
      </c>
      <c r="F26" s="23" t="s">
        <v>74</v>
      </c>
      <c r="G26" s="22"/>
      <c r="H26" s="22"/>
      <c r="I26" s="22"/>
    </row>
    <row r="27" s="2" customFormat="1" ht="29.1" customHeight="1" spans="1:9">
      <c r="A27" s="20">
        <v>9</v>
      </c>
      <c r="B27" s="20" t="s">
        <v>95</v>
      </c>
      <c r="C27" s="25" t="s">
        <v>83</v>
      </c>
      <c r="D27" s="24" t="e">
        <f>SUM(E27:I32)</f>
        <v>#N/A</v>
      </c>
      <c r="E27" s="23"/>
      <c r="F27" s="23" t="s">
        <v>84</v>
      </c>
      <c r="G27" s="24">
        <v>100</v>
      </c>
      <c r="H27" s="22"/>
      <c r="I27" s="22"/>
    </row>
    <row r="28" s="2" customFormat="1" ht="29.1" customHeight="1" spans="1:9">
      <c r="A28" s="20"/>
      <c r="B28" s="20"/>
      <c r="C28" s="21" t="s">
        <v>87</v>
      </c>
      <c r="D28" s="24"/>
      <c r="E28" s="24">
        <v>1050</v>
      </c>
      <c r="F28" s="23" t="s">
        <v>74</v>
      </c>
      <c r="G28" s="22"/>
      <c r="H28" s="22"/>
      <c r="I28" s="22"/>
    </row>
    <row r="29" s="2" customFormat="1" ht="29.1" customHeight="1" spans="1:9">
      <c r="A29" s="20"/>
      <c r="B29" s="20"/>
      <c r="C29" s="21" t="s">
        <v>96</v>
      </c>
      <c r="D29" s="24"/>
      <c r="E29" s="24">
        <v>454</v>
      </c>
      <c r="F29" s="23" t="e">
        <v>#N/A</v>
      </c>
      <c r="G29" s="22"/>
      <c r="H29" s="22"/>
      <c r="I29" s="22"/>
    </row>
    <row r="30" s="2" customFormat="1" ht="29.1" customHeight="1" spans="1:9">
      <c r="A30" s="20"/>
      <c r="B30" s="20"/>
      <c r="C30" s="29" t="s">
        <v>97</v>
      </c>
      <c r="D30" s="24"/>
      <c r="E30" s="24">
        <v>2870</v>
      </c>
      <c r="F30" s="23" t="e">
        <v>#N/A</v>
      </c>
      <c r="G30" s="22"/>
      <c r="H30" s="22"/>
      <c r="I30" s="22"/>
    </row>
    <row r="31" s="2" customFormat="1" ht="29.1" customHeight="1" spans="1:9">
      <c r="A31" s="20"/>
      <c r="B31" s="20"/>
      <c r="C31" s="21" t="s">
        <v>98</v>
      </c>
      <c r="D31" s="24"/>
      <c r="E31" s="24"/>
      <c r="F31" s="23" t="s">
        <v>99</v>
      </c>
      <c r="G31" s="24">
        <v>280</v>
      </c>
      <c r="H31" s="22"/>
      <c r="I31" s="22"/>
    </row>
    <row r="32" s="2" customFormat="1" ht="29.1" customHeight="1" spans="1:9">
      <c r="A32" s="20"/>
      <c r="B32" s="20"/>
      <c r="C32" s="21" t="s">
        <v>87</v>
      </c>
      <c r="D32" s="24"/>
      <c r="E32" s="24">
        <v>1008</v>
      </c>
      <c r="F32" s="23" t="s">
        <v>75</v>
      </c>
      <c r="G32" s="22"/>
      <c r="H32" s="22"/>
      <c r="I32" s="22"/>
    </row>
    <row r="33" s="2" customFormat="1" ht="29.1" customHeight="1" spans="1:9">
      <c r="A33" s="20">
        <v>10</v>
      </c>
      <c r="B33" s="30" t="s">
        <v>100</v>
      </c>
      <c r="C33" s="21" t="s">
        <v>87</v>
      </c>
      <c r="D33" s="22">
        <f>E33+E34</f>
        <v>915.22</v>
      </c>
      <c r="E33" s="24">
        <v>880</v>
      </c>
      <c r="F33" s="23" t="s">
        <v>74</v>
      </c>
      <c r="G33" s="22"/>
      <c r="H33" s="22"/>
      <c r="I33" s="22"/>
    </row>
    <row r="34" s="2" customFormat="1" ht="29.1" customHeight="1" spans="1:9">
      <c r="A34" s="20"/>
      <c r="B34" s="30"/>
      <c r="C34" s="21" t="s">
        <v>87</v>
      </c>
      <c r="D34" s="22"/>
      <c r="E34" s="31">
        <v>35.22</v>
      </c>
      <c r="F34" s="23" t="s">
        <v>75</v>
      </c>
      <c r="G34" s="22"/>
      <c r="H34" s="22"/>
      <c r="I34" s="22"/>
    </row>
    <row r="35" s="2" customFormat="1" ht="86.1" customHeight="1" spans="1:9">
      <c r="A35" s="20">
        <v>11</v>
      </c>
      <c r="B35" s="20" t="s">
        <v>101</v>
      </c>
      <c r="C35" s="21" t="s">
        <v>87</v>
      </c>
      <c r="D35" s="24">
        <f>E35+G35+H35+I35</f>
        <v>1500</v>
      </c>
      <c r="E35" s="24">
        <v>1500</v>
      </c>
      <c r="F35" s="23" t="s">
        <v>74</v>
      </c>
      <c r="G35" s="22"/>
      <c r="H35" s="22"/>
      <c r="I35" s="22"/>
    </row>
    <row r="36" s="2" customFormat="1" ht="45" customHeight="1" spans="1:9">
      <c r="A36" s="20">
        <v>12</v>
      </c>
      <c r="B36" s="20" t="s">
        <v>102</v>
      </c>
      <c r="C36" s="21" t="s">
        <v>87</v>
      </c>
      <c r="D36" s="24">
        <f>E36+G36+H36+I36</f>
        <v>1350</v>
      </c>
      <c r="E36" s="24">
        <v>1350</v>
      </c>
      <c r="F36" s="23" t="s">
        <v>74</v>
      </c>
      <c r="G36" s="22"/>
      <c r="H36" s="22"/>
      <c r="I36" s="22"/>
    </row>
    <row r="37" s="2" customFormat="1" ht="45" customHeight="1" spans="1:9">
      <c r="A37" s="20">
        <v>13</v>
      </c>
      <c r="B37" s="20" t="s">
        <v>103</v>
      </c>
      <c r="C37" s="21" t="s">
        <v>87</v>
      </c>
      <c r="D37" s="22">
        <f>E37+G37+H37+I37</f>
        <v>570.05</v>
      </c>
      <c r="E37" s="22">
        <v>570.05</v>
      </c>
      <c r="F37" s="23" t="s">
        <v>74</v>
      </c>
      <c r="G37" s="22"/>
      <c r="H37" s="22"/>
      <c r="I37" s="22"/>
    </row>
    <row r="38" s="2" customFormat="1" ht="78" customHeight="1" spans="1:9">
      <c r="A38" s="20">
        <v>14</v>
      </c>
      <c r="B38" s="20" t="s">
        <v>104</v>
      </c>
      <c r="C38" s="21" t="s">
        <v>105</v>
      </c>
      <c r="D38" s="24">
        <v>1588</v>
      </c>
      <c r="E38" s="24"/>
      <c r="F38" s="23" t="s">
        <v>86</v>
      </c>
      <c r="G38" s="22">
        <v>1588</v>
      </c>
      <c r="H38" s="22"/>
      <c r="I38" s="22"/>
    </row>
    <row r="39" s="2" customFormat="1" ht="54.95" customHeight="1" spans="1:9">
      <c r="A39" s="20">
        <v>15</v>
      </c>
      <c r="B39" s="20" t="s">
        <v>106</v>
      </c>
      <c r="C39" s="21" t="s">
        <v>87</v>
      </c>
      <c r="D39" s="32">
        <f>SUM(E39:I40)</f>
        <v>6220.8712</v>
      </c>
      <c r="E39" s="24">
        <v>6000</v>
      </c>
      <c r="F39" s="23" t="s">
        <v>74</v>
      </c>
      <c r="G39" s="20"/>
      <c r="H39" s="22"/>
      <c r="I39" s="22"/>
    </row>
    <row r="40" s="2" customFormat="1" ht="54.95" customHeight="1" spans="1:9">
      <c r="A40" s="20"/>
      <c r="B40" s="20"/>
      <c r="C40" s="21" t="s">
        <v>87</v>
      </c>
      <c r="D40" s="32"/>
      <c r="E40" s="33">
        <v>220.8712</v>
      </c>
      <c r="F40" s="23" t="s">
        <v>75</v>
      </c>
      <c r="G40" s="22"/>
      <c r="H40" s="22"/>
      <c r="I40" s="22"/>
    </row>
    <row r="41" s="2" customFormat="1" ht="105" customHeight="1" spans="1:9">
      <c r="A41" s="20">
        <v>16</v>
      </c>
      <c r="B41" s="20" t="s">
        <v>107</v>
      </c>
      <c r="C41" s="21" t="s">
        <v>81</v>
      </c>
      <c r="D41" s="24">
        <f>E41+G41+H41+I41</f>
        <v>495</v>
      </c>
      <c r="E41" s="24">
        <v>495</v>
      </c>
      <c r="F41" s="23" t="s">
        <v>82</v>
      </c>
      <c r="G41" s="22"/>
      <c r="H41" s="22"/>
      <c r="I41" s="22"/>
    </row>
    <row r="42" s="2" customFormat="1" ht="38.1" customHeight="1" spans="1:9">
      <c r="A42" s="20">
        <v>17</v>
      </c>
      <c r="B42" s="20" t="s">
        <v>108</v>
      </c>
      <c r="C42" s="26" t="s">
        <v>73</v>
      </c>
      <c r="D42" s="24">
        <v>176</v>
      </c>
      <c r="E42" s="24">
        <v>64</v>
      </c>
      <c r="F42" s="23" t="s">
        <v>74</v>
      </c>
      <c r="G42" s="22"/>
      <c r="H42" s="22"/>
      <c r="I42" s="22"/>
    </row>
    <row r="43" s="2" customFormat="1" ht="38.1" customHeight="1" spans="1:9">
      <c r="A43" s="20"/>
      <c r="B43" s="20"/>
      <c r="C43" s="21" t="s">
        <v>79</v>
      </c>
      <c r="D43" s="24"/>
      <c r="E43" s="24">
        <v>112</v>
      </c>
      <c r="F43" s="23" t="s">
        <v>80</v>
      </c>
      <c r="G43" s="22"/>
      <c r="H43" s="22"/>
      <c r="I43" s="22"/>
    </row>
    <row r="44" s="2" customFormat="1" ht="21.95" customHeight="1" spans="1:9">
      <c r="A44" s="20">
        <v>18</v>
      </c>
      <c r="B44" s="20" t="s">
        <v>109</v>
      </c>
      <c r="C44" s="21" t="s">
        <v>81</v>
      </c>
      <c r="D44" s="22">
        <f>SUM(E44:I58)</f>
        <v>4043.3524</v>
      </c>
      <c r="E44" s="22">
        <v>1314.85</v>
      </c>
      <c r="F44" s="23" t="s">
        <v>82</v>
      </c>
      <c r="G44" s="20"/>
      <c r="H44" s="22"/>
      <c r="I44" s="22"/>
    </row>
    <row r="45" s="2" customFormat="1" ht="21.95" customHeight="1" spans="1:9">
      <c r="A45" s="20"/>
      <c r="B45" s="20"/>
      <c r="C45" s="21" t="s">
        <v>110</v>
      </c>
      <c r="D45" s="22"/>
      <c r="E45" s="22"/>
      <c r="F45" s="23" t="s">
        <v>111</v>
      </c>
      <c r="G45" s="22">
        <v>70</v>
      </c>
      <c r="H45" s="22"/>
      <c r="I45" s="22"/>
    </row>
    <row r="46" s="2" customFormat="1" ht="21.95" customHeight="1" spans="1:9">
      <c r="A46" s="20"/>
      <c r="B46" s="20"/>
      <c r="C46" s="21" t="s">
        <v>112</v>
      </c>
      <c r="D46" s="22"/>
      <c r="E46" s="22"/>
      <c r="F46" s="23" t="s">
        <v>113</v>
      </c>
      <c r="G46" s="22">
        <v>6</v>
      </c>
      <c r="H46" s="22"/>
      <c r="I46" s="22"/>
    </row>
    <row r="47" s="2" customFormat="1" ht="21.95" customHeight="1" spans="1:9">
      <c r="A47" s="20"/>
      <c r="B47" s="20"/>
      <c r="C47" s="21" t="s">
        <v>112</v>
      </c>
      <c r="D47" s="22"/>
      <c r="E47" s="22"/>
      <c r="F47" s="23" t="s">
        <v>113</v>
      </c>
      <c r="G47" s="22">
        <v>1</v>
      </c>
      <c r="H47" s="22"/>
      <c r="I47" s="22"/>
    </row>
    <row r="48" s="2" customFormat="1" ht="21.95" customHeight="1" spans="1:9">
      <c r="A48" s="20"/>
      <c r="B48" s="20"/>
      <c r="C48" s="21" t="s">
        <v>114</v>
      </c>
      <c r="D48" s="22"/>
      <c r="E48" s="22">
        <v>5.4324</v>
      </c>
      <c r="F48" s="23" t="s">
        <v>115</v>
      </c>
      <c r="G48" s="20"/>
      <c r="H48" s="22"/>
      <c r="I48" s="22"/>
    </row>
    <row r="49" s="2" customFormat="1" ht="21.95" customHeight="1" spans="1:9">
      <c r="A49" s="20"/>
      <c r="B49" s="20"/>
      <c r="C49" s="21" t="s">
        <v>116</v>
      </c>
      <c r="D49" s="22"/>
      <c r="E49" s="22"/>
      <c r="F49" s="23" t="s">
        <v>117</v>
      </c>
      <c r="G49" s="22">
        <v>42.96</v>
      </c>
      <c r="H49" s="22"/>
      <c r="I49" s="22"/>
    </row>
    <row r="50" s="2" customFormat="1" ht="21.95" customHeight="1" spans="1:9">
      <c r="A50" s="20"/>
      <c r="B50" s="20"/>
      <c r="C50" s="21" t="s">
        <v>118</v>
      </c>
      <c r="D50" s="22"/>
      <c r="E50" s="22"/>
      <c r="F50" s="23" t="s">
        <v>119</v>
      </c>
      <c r="G50" s="22">
        <v>45.27</v>
      </c>
      <c r="H50" s="22"/>
      <c r="I50" s="22"/>
    </row>
    <row r="51" s="2" customFormat="1" ht="21.95" customHeight="1" spans="1:9">
      <c r="A51" s="20"/>
      <c r="B51" s="20"/>
      <c r="C51" s="21" t="s">
        <v>120</v>
      </c>
      <c r="D51" s="22"/>
      <c r="E51" s="22"/>
      <c r="F51" s="23" t="s">
        <v>121</v>
      </c>
      <c r="G51" s="22">
        <v>301.8</v>
      </c>
      <c r="H51" s="22"/>
      <c r="I51" s="22"/>
    </row>
    <row r="52" s="2" customFormat="1" ht="21.95" customHeight="1" spans="1:9">
      <c r="A52" s="20"/>
      <c r="B52" s="20"/>
      <c r="C52" s="21" t="s">
        <v>122</v>
      </c>
      <c r="D52" s="22"/>
      <c r="E52" s="22"/>
      <c r="F52" s="23" t="s">
        <v>123</v>
      </c>
      <c r="G52" s="22">
        <v>302</v>
      </c>
      <c r="H52" s="22"/>
      <c r="I52" s="22"/>
    </row>
    <row r="53" s="2" customFormat="1" ht="21.95" customHeight="1" spans="1:9">
      <c r="A53" s="20"/>
      <c r="B53" s="20"/>
      <c r="C53" s="21" t="s">
        <v>83</v>
      </c>
      <c r="D53" s="22"/>
      <c r="E53" s="22"/>
      <c r="F53" s="23" t="s">
        <v>124</v>
      </c>
      <c r="G53" s="22">
        <v>100.38</v>
      </c>
      <c r="H53" s="22"/>
      <c r="I53" s="22"/>
    </row>
    <row r="54" s="2" customFormat="1" ht="21.95" customHeight="1" spans="1:9">
      <c r="A54" s="20"/>
      <c r="B54" s="20"/>
      <c r="C54" s="21" t="s">
        <v>83</v>
      </c>
      <c r="D54" s="22"/>
      <c r="E54" s="22"/>
      <c r="F54" s="23" t="s">
        <v>124</v>
      </c>
      <c r="G54" s="22">
        <v>12</v>
      </c>
      <c r="H54" s="22"/>
      <c r="I54" s="22"/>
    </row>
    <row r="55" s="2" customFormat="1" ht="21.95" customHeight="1" spans="1:9">
      <c r="A55" s="20"/>
      <c r="B55" s="20"/>
      <c r="C55" s="21" t="s">
        <v>83</v>
      </c>
      <c r="D55" s="22"/>
      <c r="E55" s="22"/>
      <c r="F55" s="23" t="s">
        <v>124</v>
      </c>
      <c r="G55" s="22">
        <v>0.3</v>
      </c>
      <c r="H55" s="22"/>
      <c r="I55" s="22"/>
    </row>
    <row r="56" s="2" customFormat="1" ht="21.95" customHeight="1" spans="1:9">
      <c r="A56" s="20"/>
      <c r="B56" s="20"/>
      <c r="C56" s="21" t="s">
        <v>73</v>
      </c>
      <c r="D56" s="22"/>
      <c r="E56" s="22">
        <v>569.36</v>
      </c>
      <c r="F56" s="23" t="s">
        <v>75</v>
      </c>
      <c r="G56" s="20"/>
      <c r="H56" s="22"/>
      <c r="I56" s="22"/>
    </row>
    <row r="57" s="2" customFormat="1" ht="21.95" customHeight="1" spans="1:9">
      <c r="A57" s="20"/>
      <c r="B57" s="20"/>
      <c r="C57" s="21" t="s">
        <v>125</v>
      </c>
      <c r="D57" s="22"/>
      <c r="E57" s="22">
        <v>968</v>
      </c>
      <c r="F57" s="23" t="s">
        <v>126</v>
      </c>
      <c r="G57" s="20"/>
      <c r="H57" s="22"/>
      <c r="I57" s="22"/>
    </row>
    <row r="58" s="2" customFormat="1" ht="21.95" customHeight="1" spans="1:9">
      <c r="A58" s="20"/>
      <c r="B58" s="20"/>
      <c r="C58" s="21" t="s">
        <v>127</v>
      </c>
      <c r="D58" s="22"/>
      <c r="E58" s="22">
        <v>304</v>
      </c>
      <c r="F58" s="23" t="s">
        <v>128</v>
      </c>
      <c r="G58" s="20"/>
      <c r="H58" s="22"/>
      <c r="I58" s="22"/>
    </row>
    <row r="59" s="2" customFormat="1" ht="78" customHeight="1" spans="1:9">
      <c r="A59" s="20">
        <v>19</v>
      </c>
      <c r="B59" s="20" t="s">
        <v>129</v>
      </c>
      <c r="C59" s="21" t="s">
        <v>87</v>
      </c>
      <c r="D59" s="24">
        <f>SUM(E59:I61)</f>
        <v>1874</v>
      </c>
      <c r="E59" s="24">
        <v>624</v>
      </c>
      <c r="F59" s="23" t="s">
        <v>86</v>
      </c>
      <c r="G59" s="24"/>
      <c r="H59" s="22"/>
      <c r="I59" s="22"/>
    </row>
    <row r="60" s="2" customFormat="1" ht="78" customHeight="1" spans="1:9">
      <c r="A60" s="20"/>
      <c r="B60" s="20"/>
      <c r="C60" s="26" t="s">
        <v>73</v>
      </c>
      <c r="D60" s="24"/>
      <c r="E60" s="24">
        <v>1239</v>
      </c>
      <c r="F60" s="23" t="s">
        <v>74</v>
      </c>
      <c r="G60" s="24"/>
      <c r="H60" s="22"/>
      <c r="I60" s="22"/>
    </row>
    <row r="61" s="2" customFormat="1" ht="63" customHeight="1" spans="1:9">
      <c r="A61" s="20"/>
      <c r="B61" s="20"/>
      <c r="C61" s="26" t="s">
        <v>73</v>
      </c>
      <c r="D61" s="24"/>
      <c r="E61" s="24">
        <v>11</v>
      </c>
      <c r="F61" s="23" t="s">
        <v>75</v>
      </c>
      <c r="G61" s="24"/>
      <c r="H61" s="22"/>
      <c r="I61" s="22"/>
    </row>
    <row r="62" s="2" customFormat="1" ht="126" customHeight="1" spans="1:9">
      <c r="A62" s="20">
        <v>20</v>
      </c>
      <c r="B62" s="20" t="s">
        <v>130</v>
      </c>
      <c r="C62" s="34" t="s">
        <v>105</v>
      </c>
      <c r="D62" s="24">
        <v>1350</v>
      </c>
      <c r="E62" s="24"/>
      <c r="F62" s="23" t="s">
        <v>86</v>
      </c>
      <c r="G62" s="24">
        <v>1012</v>
      </c>
      <c r="H62" s="22"/>
      <c r="I62" s="22"/>
    </row>
    <row r="63" s="2" customFormat="1" ht="126" customHeight="1" spans="1:9">
      <c r="A63" s="20"/>
      <c r="B63" s="20"/>
      <c r="C63" s="21" t="s">
        <v>87</v>
      </c>
      <c r="D63" s="24"/>
      <c r="E63" s="24">
        <v>338</v>
      </c>
      <c r="F63" s="23" t="s">
        <v>75</v>
      </c>
      <c r="G63" s="24"/>
      <c r="H63" s="22"/>
      <c r="I63" s="22"/>
    </row>
    <row r="64" s="2" customFormat="1" ht="156" customHeight="1" spans="1:9">
      <c r="A64" s="20">
        <v>21</v>
      </c>
      <c r="B64" s="20" t="s">
        <v>131</v>
      </c>
      <c r="C64" s="20" t="s">
        <v>87</v>
      </c>
      <c r="D64" s="20">
        <v>945.52</v>
      </c>
      <c r="E64" s="20">
        <v>945.52</v>
      </c>
      <c r="F64" s="23" t="s">
        <v>74</v>
      </c>
      <c r="G64" s="20"/>
      <c r="H64" s="20"/>
      <c r="I64" s="20"/>
    </row>
    <row r="65" s="2" customFormat="1" ht="24.95" customHeight="1" spans="1:9">
      <c r="A65" s="20">
        <v>22</v>
      </c>
      <c r="B65" s="20" t="s">
        <v>132</v>
      </c>
      <c r="C65" s="21" t="s">
        <v>81</v>
      </c>
      <c r="D65" s="24">
        <f>SUM(E65:I66)</f>
        <v>1600</v>
      </c>
      <c r="E65" s="24">
        <v>1100</v>
      </c>
      <c r="F65" s="23" t="s">
        <v>82</v>
      </c>
      <c r="G65" s="20"/>
      <c r="H65" s="22"/>
      <c r="I65" s="22"/>
    </row>
    <row r="66" s="2" customFormat="1" ht="24.95" customHeight="1" spans="1:9">
      <c r="A66" s="20"/>
      <c r="B66" s="20"/>
      <c r="C66" s="21" t="s">
        <v>81</v>
      </c>
      <c r="D66" s="24"/>
      <c r="E66" s="24">
        <v>500</v>
      </c>
      <c r="F66" s="23" t="s">
        <v>82</v>
      </c>
      <c r="G66" s="22"/>
      <c r="H66" s="22"/>
      <c r="I66" s="22"/>
    </row>
    <row r="67" s="2" customFormat="1" ht="93" customHeight="1" spans="1:9">
      <c r="A67" s="20">
        <v>23</v>
      </c>
      <c r="B67" s="20" t="s">
        <v>133</v>
      </c>
      <c r="C67" s="21" t="s">
        <v>81</v>
      </c>
      <c r="D67" s="24">
        <f>E67+G67+H67+I67</f>
        <v>60</v>
      </c>
      <c r="E67" s="24">
        <v>60</v>
      </c>
      <c r="F67" s="23" t="s">
        <v>82</v>
      </c>
      <c r="G67" s="22"/>
      <c r="H67" s="22"/>
      <c r="I67" s="22"/>
    </row>
    <row r="68" s="2" customFormat="1" ht="24.95" customHeight="1" spans="1:9">
      <c r="A68" s="20">
        <v>24</v>
      </c>
      <c r="B68" s="20" t="s">
        <v>134</v>
      </c>
      <c r="C68" s="21" t="s">
        <v>112</v>
      </c>
      <c r="D68" s="24">
        <v>291</v>
      </c>
      <c r="E68" s="24"/>
      <c r="F68" s="23" t="s">
        <v>135</v>
      </c>
      <c r="G68" s="24">
        <v>1</v>
      </c>
      <c r="H68" s="22"/>
      <c r="I68" s="22"/>
    </row>
    <row r="69" s="2" customFormat="1" ht="24.95" customHeight="1" spans="1:9">
      <c r="A69" s="20"/>
      <c r="B69" s="20"/>
      <c r="C69" s="21" t="s">
        <v>112</v>
      </c>
      <c r="D69" s="24"/>
      <c r="E69" s="24"/>
      <c r="F69" s="23" t="s">
        <v>136</v>
      </c>
      <c r="G69" s="24">
        <v>15</v>
      </c>
      <c r="H69" s="22"/>
      <c r="I69" s="22"/>
    </row>
    <row r="70" s="2" customFormat="1" ht="24.95" customHeight="1" spans="1:9">
      <c r="A70" s="20"/>
      <c r="B70" s="20"/>
      <c r="C70" s="21" t="s">
        <v>112</v>
      </c>
      <c r="D70" s="24"/>
      <c r="E70" s="24"/>
      <c r="F70" s="23" t="s">
        <v>137</v>
      </c>
      <c r="G70" s="24">
        <v>4</v>
      </c>
      <c r="H70" s="22"/>
      <c r="I70" s="22"/>
    </row>
    <row r="71" s="2" customFormat="1" ht="24.95" customHeight="1" spans="1:9">
      <c r="A71" s="20"/>
      <c r="B71" s="20"/>
      <c r="C71" s="21" t="s">
        <v>81</v>
      </c>
      <c r="D71" s="24"/>
      <c r="E71" s="24">
        <v>271</v>
      </c>
      <c r="F71" s="23" t="s">
        <v>82</v>
      </c>
      <c r="G71" s="24"/>
      <c r="H71" s="22"/>
      <c r="I71" s="22"/>
    </row>
    <row r="72" s="2" customFormat="1" ht="78.95" customHeight="1" spans="1:9">
      <c r="A72" s="20">
        <v>25</v>
      </c>
      <c r="B72" s="20" t="s">
        <v>138</v>
      </c>
      <c r="C72" s="21" t="s">
        <v>81</v>
      </c>
      <c r="D72" s="24">
        <f>SUM(E72:I73)</f>
        <v>540</v>
      </c>
      <c r="E72" s="24">
        <v>470</v>
      </c>
      <c r="F72" s="23" t="s">
        <v>82</v>
      </c>
      <c r="G72" s="22"/>
      <c r="H72" s="22"/>
      <c r="I72" s="22"/>
    </row>
    <row r="73" s="2" customFormat="1" ht="78.95" customHeight="1" spans="1:9">
      <c r="A73" s="20"/>
      <c r="B73" s="20"/>
      <c r="C73" s="21" t="s">
        <v>112</v>
      </c>
      <c r="D73" s="24"/>
      <c r="E73" s="24"/>
      <c r="F73" s="23" t="s">
        <v>111</v>
      </c>
      <c r="G73" s="24">
        <v>70</v>
      </c>
      <c r="H73" s="22"/>
      <c r="I73" s="22"/>
    </row>
    <row r="74" s="2" customFormat="1" ht="54" customHeight="1" spans="1:9">
      <c r="A74" s="20">
        <v>26</v>
      </c>
      <c r="B74" s="20" t="s">
        <v>139</v>
      </c>
      <c r="C74" s="21" t="s">
        <v>81</v>
      </c>
      <c r="D74" s="24">
        <v>40</v>
      </c>
      <c r="E74" s="24">
        <v>40</v>
      </c>
      <c r="F74" s="23" t="s">
        <v>82</v>
      </c>
      <c r="G74" s="22"/>
      <c r="H74" s="22"/>
      <c r="I74" s="22"/>
    </row>
    <row r="75" s="2" customFormat="1" ht="35.1" customHeight="1" spans="1:9">
      <c r="A75" s="20">
        <v>27</v>
      </c>
      <c r="B75" s="20" t="s">
        <v>140</v>
      </c>
      <c r="C75" s="20" t="s">
        <v>73</v>
      </c>
      <c r="D75" s="24">
        <f>SUM(E75:I76)</f>
        <v>630</v>
      </c>
      <c r="E75" s="24">
        <v>570</v>
      </c>
      <c r="F75" s="23" t="s">
        <v>74</v>
      </c>
      <c r="G75" s="22"/>
      <c r="H75" s="22"/>
      <c r="I75" s="22"/>
    </row>
    <row r="76" s="2" customFormat="1" ht="35.1" customHeight="1" spans="1:9">
      <c r="A76" s="20"/>
      <c r="B76" s="20"/>
      <c r="C76" s="29" t="s">
        <v>81</v>
      </c>
      <c r="D76" s="24"/>
      <c r="E76" s="24">
        <v>60</v>
      </c>
      <c r="F76" s="23" t="s">
        <v>82</v>
      </c>
      <c r="G76" s="22"/>
      <c r="H76" s="22"/>
      <c r="I76" s="22"/>
    </row>
    <row r="77" s="2" customFormat="1" ht="24.95" customHeight="1" spans="1:9">
      <c r="A77" s="20">
        <v>28</v>
      </c>
      <c r="B77" s="20" t="s">
        <v>141</v>
      </c>
      <c r="C77" s="21" t="s">
        <v>81</v>
      </c>
      <c r="D77" s="24">
        <v>100</v>
      </c>
      <c r="E77" s="24">
        <v>6.57</v>
      </c>
      <c r="F77" s="23" t="s">
        <v>82</v>
      </c>
      <c r="G77" s="22"/>
      <c r="H77" s="22"/>
      <c r="I77" s="22"/>
    </row>
    <row r="78" s="2" customFormat="1" ht="24.95" customHeight="1" spans="1:9">
      <c r="A78" s="20"/>
      <c r="B78" s="20"/>
      <c r="C78" s="29" t="s">
        <v>142</v>
      </c>
      <c r="D78" s="24"/>
      <c r="E78" s="24"/>
      <c r="F78" s="23" t="s">
        <v>143</v>
      </c>
      <c r="G78" s="24">
        <v>24.67</v>
      </c>
      <c r="H78" s="22"/>
      <c r="I78" s="22"/>
    </row>
    <row r="79" s="2" customFormat="1" ht="24.95" customHeight="1" spans="1:9">
      <c r="A79" s="20"/>
      <c r="B79" s="20"/>
      <c r="C79" s="29" t="s">
        <v>142</v>
      </c>
      <c r="D79" s="24"/>
      <c r="E79" s="24"/>
      <c r="F79" s="23" t="s">
        <v>144</v>
      </c>
      <c r="G79" s="24">
        <v>8.76</v>
      </c>
      <c r="H79" s="22"/>
      <c r="I79" s="22"/>
    </row>
    <row r="80" s="2" customFormat="1" ht="24.95" customHeight="1" spans="1:9">
      <c r="A80" s="20"/>
      <c r="B80" s="20"/>
      <c r="C80" s="21" t="s">
        <v>145</v>
      </c>
      <c r="D80" s="35"/>
      <c r="E80" s="24">
        <v>60</v>
      </c>
      <c r="F80" s="23" t="s">
        <v>146</v>
      </c>
      <c r="G80" s="22"/>
      <c r="H80" s="22"/>
      <c r="I80" s="22"/>
    </row>
    <row r="81" s="2" customFormat="1" ht="89.1" customHeight="1" spans="1:9">
      <c r="A81" s="20">
        <v>29</v>
      </c>
      <c r="B81" s="20" t="s">
        <v>147</v>
      </c>
      <c r="C81" s="21" t="s">
        <v>81</v>
      </c>
      <c r="D81" s="24">
        <f>E81+G81+H81+I81</f>
        <v>500</v>
      </c>
      <c r="E81" s="24">
        <v>500</v>
      </c>
      <c r="F81" s="23" t="s">
        <v>82</v>
      </c>
      <c r="G81" s="22"/>
      <c r="H81" s="22"/>
      <c r="I81" s="22"/>
    </row>
    <row r="82" s="2" customFormat="1" ht="48.95" customHeight="1" spans="1:9">
      <c r="A82" s="20">
        <v>30</v>
      </c>
      <c r="B82" s="20" t="s">
        <v>148</v>
      </c>
      <c r="C82" s="20" t="s">
        <v>73</v>
      </c>
      <c r="D82" s="24">
        <f>SUM(E82:I83)</f>
        <v>11434</v>
      </c>
      <c r="E82" s="24">
        <v>7934</v>
      </c>
      <c r="F82" s="23" t="s">
        <v>74</v>
      </c>
      <c r="G82" s="22"/>
      <c r="H82" s="22"/>
      <c r="I82" s="22"/>
    </row>
    <row r="83" s="2" customFormat="1" ht="48.95" customHeight="1" spans="1:9">
      <c r="A83" s="20"/>
      <c r="B83" s="20"/>
      <c r="C83" s="20" t="s">
        <v>149</v>
      </c>
      <c r="D83" s="24"/>
      <c r="E83" s="30">
        <v>3500</v>
      </c>
      <c r="F83" s="23" t="s">
        <v>75</v>
      </c>
      <c r="G83" s="22"/>
      <c r="H83" s="22"/>
      <c r="I83" s="22"/>
    </row>
    <row r="84" s="2" customFormat="1" ht="42" customHeight="1" spans="1:9">
      <c r="A84" s="20">
        <v>31</v>
      </c>
      <c r="B84" s="20" t="s">
        <v>150</v>
      </c>
      <c r="C84" s="21" t="s">
        <v>81</v>
      </c>
      <c r="D84" s="24">
        <v>1845</v>
      </c>
      <c r="E84" s="23">
        <v>490.8</v>
      </c>
      <c r="F84" s="23" t="s">
        <v>82</v>
      </c>
      <c r="G84" s="22"/>
      <c r="H84" s="22"/>
      <c r="I84" s="22"/>
    </row>
    <row r="85" s="2" customFormat="1" ht="42" customHeight="1" spans="1:9">
      <c r="A85" s="20"/>
      <c r="B85" s="20"/>
      <c r="C85" s="21" t="s">
        <v>127</v>
      </c>
      <c r="D85" s="24"/>
      <c r="E85" s="23">
        <v>1354.2</v>
      </c>
      <c r="F85" s="23" t="s">
        <v>151</v>
      </c>
      <c r="G85" s="22"/>
      <c r="H85" s="22"/>
      <c r="I85" s="22"/>
    </row>
    <row r="86" s="2" customFormat="1" ht="59.1" customHeight="1" spans="1:9">
      <c r="A86" s="20">
        <v>32</v>
      </c>
      <c r="B86" s="20" t="s">
        <v>152</v>
      </c>
      <c r="C86" s="36" t="s">
        <v>153</v>
      </c>
      <c r="D86" s="37">
        <f>E86+G86+H86+I86</f>
        <v>400</v>
      </c>
      <c r="E86" s="36">
        <v>400</v>
      </c>
      <c r="F86" s="27" t="e">
        <v>#N/A</v>
      </c>
      <c r="G86" s="20"/>
      <c r="H86" s="20"/>
      <c r="I86" s="20"/>
    </row>
    <row r="87" s="2" customFormat="1" ht="228" customHeight="1" spans="1:9">
      <c r="A87" s="20">
        <v>33</v>
      </c>
      <c r="B87" s="20" t="s">
        <v>154</v>
      </c>
      <c r="C87" s="20" t="s">
        <v>73</v>
      </c>
      <c r="D87" s="20">
        <f>SUM(E87:I88)</f>
        <v>1065.99</v>
      </c>
      <c r="E87" s="20">
        <v>1003.67</v>
      </c>
      <c r="F87" s="23" t="s">
        <v>74</v>
      </c>
      <c r="G87" s="20"/>
      <c r="H87" s="20"/>
      <c r="I87" s="20"/>
    </row>
    <row r="88" s="2" customFormat="1" ht="54.95" customHeight="1" spans="1:9">
      <c r="A88" s="20"/>
      <c r="B88" s="20"/>
      <c r="C88" s="20" t="s">
        <v>87</v>
      </c>
      <c r="D88" s="20"/>
      <c r="E88" s="20">
        <v>62.32</v>
      </c>
      <c r="F88" s="23" t="s">
        <v>75</v>
      </c>
      <c r="G88" s="20"/>
      <c r="H88" s="20"/>
      <c r="I88" s="20"/>
    </row>
    <row r="89" s="2" customFormat="1" ht="35.1" customHeight="1" spans="1:9">
      <c r="A89" s="20">
        <v>34</v>
      </c>
      <c r="B89" s="38" t="s">
        <v>155</v>
      </c>
      <c r="C89" s="21" t="s">
        <v>156</v>
      </c>
      <c r="D89" s="20">
        <f>E89+E90</f>
        <v>1862</v>
      </c>
      <c r="E89" s="39">
        <v>1862</v>
      </c>
      <c r="F89" s="23" t="s">
        <v>157</v>
      </c>
      <c r="G89" s="20"/>
      <c r="H89" s="20"/>
      <c r="I89" s="20"/>
    </row>
    <row r="90" s="2" customFormat="1" ht="35.1" customHeight="1" spans="1:9">
      <c r="A90" s="20"/>
      <c r="B90" s="38"/>
      <c r="C90" s="21" t="s">
        <v>158</v>
      </c>
      <c r="D90" s="20"/>
      <c r="E90" s="30"/>
      <c r="F90" s="23" t="s">
        <v>159</v>
      </c>
      <c r="G90" s="30">
        <v>980</v>
      </c>
      <c r="H90" s="20"/>
      <c r="I90" s="20"/>
    </row>
    <row r="91" s="2" customFormat="1" ht="38.1" customHeight="1" spans="1:9">
      <c r="A91" s="20">
        <v>35</v>
      </c>
      <c r="B91" s="20" t="s">
        <v>160</v>
      </c>
      <c r="C91" s="25" t="s">
        <v>83</v>
      </c>
      <c r="D91" s="24">
        <f>SUM(E91:I95)</f>
        <v>8361</v>
      </c>
      <c r="E91" s="22"/>
      <c r="F91" s="23" t="s">
        <v>84</v>
      </c>
      <c r="G91" s="22">
        <v>399.22</v>
      </c>
      <c r="H91" s="22"/>
      <c r="I91" s="22"/>
    </row>
    <row r="92" s="2" customFormat="1" ht="38.1" customHeight="1" spans="1:9">
      <c r="A92" s="20"/>
      <c r="B92" s="20"/>
      <c r="C92" s="21" t="s">
        <v>81</v>
      </c>
      <c r="D92" s="24"/>
      <c r="E92" s="22">
        <v>1916.78</v>
      </c>
      <c r="F92" s="23" t="s">
        <v>82</v>
      </c>
      <c r="G92" s="22"/>
      <c r="H92" s="22"/>
      <c r="I92" s="22"/>
    </row>
    <row r="93" s="2" customFormat="1" ht="38.1" customHeight="1" spans="1:9">
      <c r="A93" s="20"/>
      <c r="B93" s="20"/>
      <c r="C93" s="21" t="s">
        <v>97</v>
      </c>
      <c r="D93" s="24"/>
      <c r="E93" s="24">
        <v>2072</v>
      </c>
      <c r="F93" s="23" t="s">
        <v>161</v>
      </c>
      <c r="G93" s="22"/>
      <c r="H93" s="22"/>
      <c r="I93" s="22"/>
    </row>
    <row r="94" s="2" customFormat="1" ht="38.1" customHeight="1" spans="1:9">
      <c r="A94" s="20"/>
      <c r="B94" s="20"/>
      <c r="C94" s="20" t="s">
        <v>153</v>
      </c>
      <c r="D94" s="24"/>
      <c r="E94" s="35">
        <v>1788</v>
      </c>
      <c r="F94" s="27"/>
      <c r="G94" s="22"/>
      <c r="H94" s="22"/>
      <c r="I94" s="22"/>
    </row>
    <row r="95" s="2" customFormat="1" ht="38.1" customHeight="1" spans="1:9">
      <c r="A95" s="20"/>
      <c r="B95" s="20"/>
      <c r="C95" s="20" t="s">
        <v>87</v>
      </c>
      <c r="D95" s="24"/>
      <c r="E95" s="24">
        <v>2185</v>
      </c>
      <c r="F95" s="23" t="s">
        <v>75</v>
      </c>
      <c r="G95" s="22"/>
      <c r="H95" s="22"/>
      <c r="I95" s="22"/>
    </row>
    <row r="96" s="2" customFormat="1" ht="69.95" customHeight="1" spans="1:9">
      <c r="A96" s="20">
        <v>36</v>
      </c>
      <c r="B96" s="20" t="s">
        <v>162</v>
      </c>
      <c r="C96" s="21" t="s">
        <v>81</v>
      </c>
      <c r="D96" s="24">
        <f t="shared" ref="D96:D97" si="1">E96+G96+H96+I96</f>
        <v>1024</v>
      </c>
      <c r="E96" s="24">
        <v>1024</v>
      </c>
      <c r="F96" s="23" t="s">
        <v>82</v>
      </c>
      <c r="G96" s="22"/>
      <c r="H96" s="22"/>
      <c r="I96" s="22"/>
    </row>
    <row r="97" s="2" customFormat="1" ht="87" customHeight="1" spans="1:9">
      <c r="A97" s="20">
        <v>37</v>
      </c>
      <c r="B97" s="20" t="s">
        <v>163</v>
      </c>
      <c r="C97" s="20" t="s">
        <v>87</v>
      </c>
      <c r="D97" s="24">
        <f t="shared" si="1"/>
        <v>290</v>
      </c>
      <c r="E97" s="20">
        <v>290</v>
      </c>
      <c r="F97" s="23" t="s">
        <v>75</v>
      </c>
      <c r="G97" s="20"/>
      <c r="H97" s="20"/>
      <c r="I97" s="20"/>
    </row>
    <row r="98" s="2" customFormat="1" ht="30.95" customHeight="1" spans="1:9">
      <c r="A98" s="20">
        <v>38</v>
      </c>
      <c r="B98" s="20" t="s">
        <v>164</v>
      </c>
      <c r="C98" s="26" t="s">
        <v>73</v>
      </c>
      <c r="D98" s="24">
        <f>SUM(E98:I99)</f>
        <v>4310</v>
      </c>
      <c r="E98" s="24">
        <v>4130</v>
      </c>
      <c r="F98" s="23" t="s">
        <v>74</v>
      </c>
      <c r="G98" s="22"/>
      <c r="H98" s="22"/>
      <c r="I98" s="22"/>
    </row>
    <row r="99" s="2" customFormat="1" ht="30.95" customHeight="1" spans="1:9">
      <c r="A99" s="20"/>
      <c r="B99" s="20"/>
      <c r="C99" s="26" t="s">
        <v>73</v>
      </c>
      <c r="D99" s="24"/>
      <c r="E99" s="24">
        <v>180</v>
      </c>
      <c r="F99" s="23" t="s">
        <v>75</v>
      </c>
      <c r="G99" s="22"/>
      <c r="H99" s="22"/>
      <c r="I99" s="22"/>
    </row>
    <row r="100" s="2" customFormat="1" ht="24.95" customHeight="1" spans="1:9">
      <c r="A100" s="20">
        <v>39</v>
      </c>
      <c r="B100" s="38" t="s">
        <v>165</v>
      </c>
      <c r="C100" s="26" t="s">
        <v>73</v>
      </c>
      <c r="D100" s="40">
        <f>SUM(E100:I101)</f>
        <v>852.625</v>
      </c>
      <c r="E100" s="41"/>
      <c r="F100" s="23" t="s">
        <v>86</v>
      </c>
      <c r="G100" s="22">
        <v>804.08</v>
      </c>
      <c r="H100" s="22"/>
      <c r="I100" s="22"/>
    </row>
    <row r="101" s="2" customFormat="1" ht="24.95" customHeight="1" spans="1:9">
      <c r="A101" s="20"/>
      <c r="B101" s="38"/>
      <c r="C101" s="26" t="s">
        <v>73</v>
      </c>
      <c r="D101" s="40"/>
      <c r="E101" s="40">
        <v>48.545</v>
      </c>
      <c r="F101" s="23" t="s">
        <v>75</v>
      </c>
      <c r="G101" s="40"/>
      <c r="H101" s="22"/>
      <c r="I101" s="22"/>
    </row>
    <row r="102" s="2" customFormat="1" ht="42" customHeight="1" spans="1:9">
      <c r="A102" s="20">
        <v>40</v>
      </c>
      <c r="B102" s="20" t="s">
        <v>166</v>
      </c>
      <c r="C102" s="26" t="s">
        <v>73</v>
      </c>
      <c r="D102" s="24">
        <f>SUM(E102:I104)</f>
        <v>2080</v>
      </c>
      <c r="E102" s="24">
        <v>1750</v>
      </c>
      <c r="F102" s="23" t="s">
        <v>74</v>
      </c>
      <c r="G102" s="20"/>
      <c r="H102" s="22"/>
      <c r="I102" s="22"/>
    </row>
    <row r="103" s="2" customFormat="1" ht="42" customHeight="1" spans="1:9">
      <c r="A103" s="20"/>
      <c r="B103" s="20"/>
      <c r="C103" s="21" t="s">
        <v>81</v>
      </c>
      <c r="D103" s="24"/>
      <c r="E103" s="42">
        <v>304.78</v>
      </c>
      <c r="F103" s="23" t="s">
        <v>82</v>
      </c>
      <c r="G103" s="22"/>
      <c r="H103" s="22"/>
      <c r="I103" s="22"/>
    </row>
    <row r="104" s="2" customFormat="1" ht="42" customHeight="1" spans="1:9">
      <c r="A104" s="20"/>
      <c r="B104" s="20"/>
      <c r="C104" s="20" t="s">
        <v>87</v>
      </c>
      <c r="D104" s="24"/>
      <c r="E104" s="42">
        <v>25.22</v>
      </c>
      <c r="F104" s="23" t="s">
        <v>75</v>
      </c>
      <c r="G104" s="22"/>
      <c r="H104" s="22"/>
      <c r="I104" s="22"/>
    </row>
    <row r="105" s="2" customFormat="1" ht="117" customHeight="1" spans="1:9">
      <c r="A105" s="20">
        <v>41</v>
      </c>
      <c r="B105" s="42" t="s">
        <v>167</v>
      </c>
      <c r="C105" s="26" t="s">
        <v>73</v>
      </c>
      <c r="D105" s="24">
        <f>E105+G105+H105+I105</f>
        <v>920</v>
      </c>
      <c r="E105" s="24">
        <v>920</v>
      </c>
      <c r="F105" s="23" t="s">
        <v>74</v>
      </c>
      <c r="G105" s="22"/>
      <c r="H105" s="22"/>
      <c r="I105" s="22"/>
    </row>
    <row r="106" s="2" customFormat="1" ht="110.1" customHeight="1" spans="1:9">
      <c r="A106" s="20">
        <v>42</v>
      </c>
      <c r="B106" s="20" t="s">
        <v>168</v>
      </c>
      <c r="C106" s="21" t="s">
        <v>81</v>
      </c>
      <c r="D106" s="24">
        <f>E106+G106+H106+I106</f>
        <v>800</v>
      </c>
      <c r="E106" s="24">
        <v>800</v>
      </c>
      <c r="F106" s="23" t="s">
        <v>82</v>
      </c>
      <c r="G106" s="22"/>
      <c r="H106" s="22"/>
      <c r="I106" s="22"/>
    </row>
    <row r="107" s="2" customFormat="1" ht="33" customHeight="1" spans="1:9">
      <c r="A107" s="20">
        <v>43</v>
      </c>
      <c r="B107" s="20" t="s">
        <v>169</v>
      </c>
      <c r="C107" s="20" t="s">
        <v>87</v>
      </c>
      <c r="D107" s="24" t="e">
        <f>SUM(E107:I108)</f>
        <v>#N/A</v>
      </c>
      <c r="E107" s="24">
        <v>1000</v>
      </c>
      <c r="F107" s="23" t="e">
        <v>#N/A</v>
      </c>
      <c r="G107" s="24"/>
      <c r="H107" s="22"/>
      <c r="I107" s="22"/>
    </row>
    <row r="108" s="2" customFormat="1" ht="33" customHeight="1" spans="1:9">
      <c r="A108" s="20"/>
      <c r="B108" s="20"/>
      <c r="C108" s="20" t="s">
        <v>87</v>
      </c>
      <c r="D108" s="24"/>
      <c r="E108" s="24">
        <v>500</v>
      </c>
      <c r="F108" s="23" t="s">
        <v>82</v>
      </c>
      <c r="G108" s="24"/>
      <c r="H108" s="22"/>
      <c r="I108" s="22"/>
    </row>
    <row r="109" s="2" customFormat="1" ht="51.95" customHeight="1" spans="1:9">
      <c r="A109" s="20">
        <v>44</v>
      </c>
      <c r="B109" s="20" t="s">
        <v>170</v>
      </c>
      <c r="C109" s="20" t="s">
        <v>87</v>
      </c>
      <c r="D109" s="24">
        <f>E109+G109+H109+I109</f>
        <v>210</v>
      </c>
      <c r="E109" s="24">
        <v>210</v>
      </c>
      <c r="F109" s="23" t="e">
        <v>#N/A</v>
      </c>
      <c r="G109" s="24"/>
      <c r="H109" s="22"/>
      <c r="I109" s="22"/>
    </row>
    <row r="110" s="2" customFormat="1" ht="54" customHeight="1" spans="1:9">
      <c r="A110" s="20">
        <v>45</v>
      </c>
      <c r="B110" s="20" t="s">
        <v>171</v>
      </c>
      <c r="C110" s="21" t="s">
        <v>81</v>
      </c>
      <c r="D110" s="24">
        <f>E110+G110+H110+I110</f>
        <v>500</v>
      </c>
      <c r="E110" s="24">
        <v>500</v>
      </c>
      <c r="F110" s="23" t="s">
        <v>82</v>
      </c>
      <c r="G110" s="24"/>
      <c r="H110" s="22"/>
      <c r="I110" s="22"/>
    </row>
    <row r="111" s="2" customFormat="1" ht="69" customHeight="1" spans="1:9">
      <c r="A111" s="20">
        <v>46</v>
      </c>
      <c r="B111" s="43" t="s">
        <v>172</v>
      </c>
      <c r="C111" s="20" t="s">
        <v>173</v>
      </c>
      <c r="D111" s="22">
        <f>E111+G111+H111+I111</f>
        <v>80.82</v>
      </c>
      <c r="E111" s="24"/>
      <c r="F111" s="23" t="e">
        <v>#N/A</v>
      </c>
      <c r="G111" s="24"/>
      <c r="H111" s="22"/>
      <c r="I111" s="48">
        <v>80.82</v>
      </c>
    </row>
    <row r="112" s="2" customFormat="1" ht="69" customHeight="1" spans="1:9">
      <c r="A112" s="20">
        <v>47</v>
      </c>
      <c r="B112" s="43" t="s">
        <v>174</v>
      </c>
      <c r="C112" s="20" t="s">
        <v>173</v>
      </c>
      <c r="D112" s="24">
        <f>E112+G112+H112+I112</f>
        <v>180</v>
      </c>
      <c r="E112" s="24"/>
      <c r="F112" s="23" t="e">
        <v>#N/A</v>
      </c>
      <c r="G112" s="24"/>
      <c r="H112" s="22"/>
      <c r="I112" s="43">
        <v>180</v>
      </c>
    </row>
    <row r="113" s="2" customFormat="1" ht="84" customHeight="1" spans="1:9">
      <c r="A113" s="20">
        <v>48</v>
      </c>
      <c r="B113" s="43" t="s">
        <v>175</v>
      </c>
      <c r="C113" s="20" t="s">
        <v>173</v>
      </c>
      <c r="D113" s="24">
        <f>E113+G113+H113+I113</f>
        <v>100</v>
      </c>
      <c r="E113" s="24"/>
      <c r="F113" s="23" t="e">
        <v>#N/A</v>
      </c>
      <c r="G113" s="24"/>
      <c r="H113" s="22"/>
      <c r="I113" s="43">
        <v>100</v>
      </c>
    </row>
    <row r="114" ht="66" customHeight="1" spans="1:9">
      <c r="A114" s="44" t="s">
        <v>176</v>
      </c>
      <c r="B114" s="44"/>
      <c r="C114" s="45"/>
      <c r="D114" s="45"/>
      <c r="E114" s="45"/>
      <c r="F114" s="46"/>
      <c r="G114" s="45"/>
      <c r="H114" s="45"/>
      <c r="I114" s="45"/>
    </row>
    <row r="115" spans="6:6">
      <c r="F115" s="47"/>
    </row>
  </sheetData>
  <autoFilter ref="A5:I114">
    <extLst/>
  </autoFilter>
  <mergeCells count="82">
    <mergeCell ref="A1:B1"/>
    <mergeCell ref="A2:I2"/>
    <mergeCell ref="A3:B3"/>
    <mergeCell ref="C3:E3"/>
    <mergeCell ref="D4:I4"/>
    <mergeCell ref="A6:B6"/>
    <mergeCell ref="A114:I114"/>
    <mergeCell ref="A4:A5"/>
    <mergeCell ref="A7:A8"/>
    <mergeCell ref="A11:A20"/>
    <mergeCell ref="A23:A25"/>
    <mergeCell ref="A27:A32"/>
    <mergeCell ref="A33:A34"/>
    <mergeCell ref="A39:A40"/>
    <mergeCell ref="A42:A43"/>
    <mergeCell ref="A44:A58"/>
    <mergeCell ref="A59:A61"/>
    <mergeCell ref="A62:A63"/>
    <mergeCell ref="A65:A66"/>
    <mergeCell ref="A68:A71"/>
    <mergeCell ref="A72:A73"/>
    <mergeCell ref="A75:A76"/>
    <mergeCell ref="A77:A80"/>
    <mergeCell ref="A82:A83"/>
    <mergeCell ref="A84:A85"/>
    <mergeCell ref="A87:A88"/>
    <mergeCell ref="A89:A90"/>
    <mergeCell ref="A91:A95"/>
    <mergeCell ref="A98:A99"/>
    <mergeCell ref="A100:A101"/>
    <mergeCell ref="A102:A104"/>
    <mergeCell ref="A107:A108"/>
    <mergeCell ref="B4:B5"/>
    <mergeCell ref="B7:B8"/>
    <mergeCell ref="B11:B20"/>
    <mergeCell ref="B23:B25"/>
    <mergeCell ref="B27:B32"/>
    <mergeCell ref="B33:B34"/>
    <mergeCell ref="B39:B40"/>
    <mergeCell ref="B42:B43"/>
    <mergeCell ref="B44:B58"/>
    <mergeCell ref="B59:B61"/>
    <mergeCell ref="B62:B63"/>
    <mergeCell ref="B65:B66"/>
    <mergeCell ref="B68:B71"/>
    <mergeCell ref="B72:B73"/>
    <mergeCell ref="B75:B76"/>
    <mergeCell ref="B77:B80"/>
    <mergeCell ref="B82:B83"/>
    <mergeCell ref="B84:B85"/>
    <mergeCell ref="B87:B88"/>
    <mergeCell ref="B89:B90"/>
    <mergeCell ref="B91:B95"/>
    <mergeCell ref="B98:B99"/>
    <mergeCell ref="B100:B101"/>
    <mergeCell ref="B102:B104"/>
    <mergeCell ref="B107:B108"/>
    <mergeCell ref="C4:C5"/>
    <mergeCell ref="D7:D8"/>
    <mergeCell ref="D11:D20"/>
    <mergeCell ref="D23:D25"/>
    <mergeCell ref="D27:D32"/>
    <mergeCell ref="D33:D34"/>
    <mergeCell ref="D39:D40"/>
    <mergeCell ref="D42:D43"/>
    <mergeCell ref="D44:D58"/>
    <mergeCell ref="D59:D61"/>
    <mergeCell ref="D62:D63"/>
    <mergeCell ref="D65:D66"/>
    <mergeCell ref="D68:D71"/>
    <mergeCell ref="D72:D73"/>
    <mergeCell ref="D75:D76"/>
    <mergeCell ref="D77:D80"/>
    <mergeCell ref="D82:D83"/>
    <mergeCell ref="D84:D85"/>
    <mergeCell ref="D87:D88"/>
    <mergeCell ref="D89:D90"/>
    <mergeCell ref="D91:D95"/>
    <mergeCell ref="D98:D99"/>
    <mergeCell ref="D100:D101"/>
    <mergeCell ref="D102:D104"/>
    <mergeCell ref="D107:D108"/>
  </mergeCells>
  <pageMargins left="0.432638888888889" right="0.236111111111111" top="0.314583333333333" bottom="0.314583333333333" header="0.298611111111111" footer="0.298611111111111"/>
  <pageSetup paperSize="9" scale="62" orientation="landscape"/>
  <headerFooter/>
  <rowBreaks count="3" manualBreakCount="3">
    <brk id="37" max="16383" man="1"/>
    <brk id="61" max="16383" man="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带合计版本</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2006-09-17T00:00:00Z</dcterms:created>
  <cp:lastPrinted>2019-03-20T07:48:00Z</cp:lastPrinted>
  <dcterms:modified xsi:type="dcterms:W3CDTF">2022-06-20T05:10:07Z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8F4C8853422A4B77B3D2F4E6BBA05095</vt:lpwstr>
  </property>
</Properties>
</file>