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495"/>
  </bookViews>
  <sheets>
    <sheet name="带合计版本" sheetId="3" r:id="rId1"/>
    <sheet name="Sheet1" sheetId="1" r:id="rId2"/>
  </sheets>
  <definedNames>
    <definedName name="_xlnm._FilterDatabase" localSheetId="0" hidden="1">带合计版本!$A$5:$AH$31</definedName>
    <definedName name="_xlnm._FilterDatabase" localSheetId="1" hidden="1">Sheet1!$A$5:$I$114</definedName>
    <definedName name="_xlnm.Print_Titles" localSheetId="1">Sheet1!$1:$5</definedName>
    <definedName name="_xlnm.Print_Titles" localSheetId="0">带合计版本!$1:$5</definedName>
  </definedNames>
  <calcPr calcId="144525" concurrentCalc="0"/>
</workbook>
</file>

<file path=xl/sharedStrings.xml><?xml version="1.0" encoding="utf-8"?>
<sst xmlns="http://schemas.openxmlformats.org/spreadsheetml/2006/main" count="637" uniqueCount="332">
  <si>
    <t>附件：</t>
  </si>
  <si>
    <t>填报人：季丽+D:L</t>
  </si>
  <si>
    <t xml:space="preserve"> </t>
  </si>
  <si>
    <t>乌鲁木齐县2022年巩固拓展脱贫攻坚成果同乡村振兴有效衔接项目计划表</t>
  </si>
  <si>
    <t>填报单位：乌鲁木齐县</t>
  </si>
  <si>
    <t>填报人：季丽</t>
  </si>
  <si>
    <t>项目序号</t>
  </si>
  <si>
    <t>项目库编号</t>
  </si>
  <si>
    <t>项目名称</t>
  </si>
  <si>
    <t>实施地点</t>
  </si>
  <si>
    <t>计划完工月份</t>
  </si>
  <si>
    <t>责任单位</t>
  </si>
  <si>
    <t>建设性质（新建、续建、改扩建）</t>
  </si>
  <si>
    <t>建设起至期限</t>
  </si>
  <si>
    <t>建设地点</t>
  </si>
  <si>
    <t>建设任务</t>
  </si>
  <si>
    <t>项目类别</t>
  </si>
  <si>
    <t>受益人口数（人）</t>
  </si>
  <si>
    <t>责任人</t>
  </si>
  <si>
    <t>资金规模（万元）</t>
  </si>
  <si>
    <t>简要绩效目标</t>
  </si>
  <si>
    <t>简要利益机制</t>
  </si>
  <si>
    <t>计划完成支出时间</t>
  </si>
  <si>
    <t>实际支出金额</t>
  </si>
  <si>
    <t>合计（个数）</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</si>
  <si>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</si>
  <si>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</si>
  <si>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</si>
  <si>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</si>
  <si>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</si>
  <si>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</si>
  <si>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</si>
  <si>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</si>
  <si>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</si>
  <si>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</si>
  <si>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</si>
  <si>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</si>
  <si>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</si>
  <si>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</si>
  <si>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</si>
  <si>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</si>
  <si>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（乌鲁木齐县）小计</t>
  </si>
  <si>
    <t>WLMQX-2022-001</t>
  </si>
  <si>
    <t>乌鲁木齐县板房沟镇七工村三队设施农业基地水、电项目建设一期</t>
  </si>
  <si>
    <t>板房沟镇七工村三队</t>
  </si>
  <si>
    <t>2022年4月-2022年11月</t>
  </si>
  <si>
    <t>板房沟镇</t>
  </si>
  <si>
    <t>新建</t>
  </si>
  <si>
    <t>建设6.3公里DN160、110供水管线、近6公里DN32入户管线（主管线每公里造价约30万元，入户管线每公里造价约8万元，总造价约237万元），安装2台630kv变压器及配套电力设施（总造价312万元）。</t>
  </si>
  <si>
    <t>板房沟镇七工村</t>
  </si>
  <si>
    <t>崔刚</t>
  </si>
  <si>
    <t>形成集约化生产产业、提高农业产值，带动就业，提高农民收入</t>
  </si>
  <si>
    <t>增加农民收入，带动就业、提高种植收益</t>
  </si>
  <si>
    <t>WLMQX-2022-002</t>
  </si>
  <si>
    <t>水西沟东支渠维修项目</t>
  </si>
  <si>
    <t>闸滩村、大庙村、东梁村</t>
  </si>
  <si>
    <t>2022年1月—2022年12月</t>
  </si>
  <si>
    <t>县水务局</t>
  </si>
  <si>
    <t>维修</t>
  </si>
  <si>
    <t>7.8km水西沟东支渠维修</t>
  </si>
  <si>
    <t>李冰晗</t>
  </si>
  <si>
    <t>增加居民收益，带动就业，提高种植收益</t>
  </si>
  <si>
    <t>改善村民种植灌溉用水难问题，提高产值，增加村经济收入。</t>
  </si>
  <si>
    <t>WLMQX-2022-003</t>
  </si>
  <si>
    <t>乌鲁木齐县南山种羊场核心群基础设施配套建设项目</t>
  </si>
  <si>
    <t>乌鲁木齐南山种羊场</t>
  </si>
  <si>
    <t>2022年2月-2022年11月</t>
  </si>
  <si>
    <t>南山种羊场</t>
  </si>
  <si>
    <t>畜牧业生产专用铲车1台价值10万；中型拉料车1台，价值18万；小型柴油三轮车7台，价值14万；中型粉草机1台，价值8万；青贮窖2座，大松沟核心群1座，桦树沟核心群1组，200立方米</t>
  </si>
  <si>
    <t>欠发达国有农场巩固提升任务资金</t>
  </si>
  <si>
    <t>进一步改善饲养条件和提高机械化水平，降低人工成本，提高农牧民收入</t>
  </si>
  <si>
    <t>增加农牧民收入，带动就业，完善产业发展</t>
  </si>
  <si>
    <t>WLMQX-2022-004</t>
  </si>
  <si>
    <t>乌鲁木齐县困难群众饮用低氟茶项目</t>
  </si>
  <si>
    <t>水西沟镇、甘沟乡</t>
  </si>
  <si>
    <t>民宗局</t>
  </si>
  <si>
    <t>乌鲁木齐县</t>
  </si>
  <si>
    <t>全县615名脱贫人员每人1份低氟茶（30元）</t>
  </si>
  <si>
    <t>努尔江那提·阿布哈力</t>
  </si>
  <si>
    <t>少数民族发展任务资金</t>
  </si>
  <si>
    <t>提倡全县615个脱贫人员健康饮茶，培养生活习惯</t>
  </si>
  <si>
    <t>通过送低氟茶，来培养脱贫人员生活习惯</t>
  </si>
  <si>
    <t>WLMQX-2022-005</t>
  </si>
  <si>
    <t>乌鲁木齐县永丰镇农业产业园基础设施建设</t>
  </si>
  <si>
    <t>永丰镇公盛村</t>
  </si>
  <si>
    <t>2022年4月-2023年11月</t>
  </si>
  <si>
    <t>永丰镇</t>
  </si>
  <si>
    <t>1、道路：规划断面宽度15米，道路8米，两侧分别预留人行道及绿化带，总长4066米；2、给水：工作区、生活区（DN90PE管）1200米。农业种植区（DN90PE管）2200米。总长2200米；3、供电：两台315箱式变压器，主线缆长度1600米；4、排水（DN300UPVC管）1800米。5、修建日处理470方的处理站和10万中水池。</t>
  </si>
  <si>
    <t>马静</t>
  </si>
  <si>
    <t>延长农产品产业链、增加农产品附加值</t>
  </si>
  <si>
    <t>促进一二三产融合、延长农产品产业链、增加农产品附加值</t>
  </si>
  <si>
    <t>WLMQX-2022-006</t>
  </si>
  <si>
    <t>乌鲁木齐县甘沟乡团结村养殖区基础设施建设项目</t>
  </si>
  <si>
    <t>乌鲁木齐县甘沟乡团结村</t>
  </si>
  <si>
    <t>甘沟乡</t>
  </si>
  <si>
    <t>团结村养殖区建设看护房、青贮窖、草料棚、疫病隔离室、幼畜看护房、污粪收集池、小型蓄水池、，圈舍围栏等附属配套设施。</t>
  </si>
  <si>
    <t>何明</t>
  </si>
  <si>
    <t>该项目的建设将解决团结村养殖区配套设施缺失问题，受益户130户330人，带动村民发展养殖产业，年增收500元。</t>
  </si>
  <si>
    <t>该项目由团结村党员大会以及村民代表会议共同商议决定，由水务局进行建设，乡村两级政府进行项目的协调与参与，将使得130户330位村民受益</t>
  </si>
  <si>
    <t>WLMQX-2022-007</t>
  </si>
  <si>
    <t>雨露计划</t>
  </si>
  <si>
    <t>水西沟这、甘沟乡</t>
  </si>
  <si>
    <t>2022年8月-2022年12月</t>
  </si>
  <si>
    <t>为水西沟镇9人、甘沟乡7人共计16人发放助学金</t>
  </si>
  <si>
    <t>甘沟乡、水西沟镇</t>
  </si>
  <si>
    <t>牛英萍</t>
  </si>
  <si>
    <t>全面提升脱贫户新成长劳动力的职业教育提升</t>
  </si>
  <si>
    <t>通过提升脱贫户家庭子女教育水平来提高脱贫户家庭收入</t>
  </si>
  <si>
    <t>WLMQX-2022-008</t>
  </si>
  <si>
    <t>永盛村红星台子养殖区配套道路项目</t>
  </si>
  <si>
    <t>永盛村一队</t>
  </si>
  <si>
    <t>县建设局</t>
  </si>
  <si>
    <t>永盛村一队到养殖区路面5公里，铺设砂石料，宽度6米；厚度20公分。按照机耕道标准申报（每公里15万元）。</t>
  </si>
  <si>
    <t>肖健</t>
  </si>
  <si>
    <t>有利于农牧民集中养殖，同时形成规模性效益</t>
  </si>
  <si>
    <t>参与监督</t>
  </si>
  <si>
    <t>WLMQX-2022-009</t>
  </si>
  <si>
    <t>乌鲁木齐县甘沟乡东风村、团结村高效节水项目</t>
  </si>
  <si>
    <t>乌鲁木齐县甘沟乡东风村、团结村</t>
  </si>
  <si>
    <t>农业农村局</t>
  </si>
  <si>
    <t>为东风村、团结村剩余耕地配套供水主干管线及附属设施。</t>
  </si>
  <si>
    <t>该项目的建设将解决东风村、团结村耕地缺水的状态，提高水资源利用率及土地附加值。</t>
  </si>
  <si>
    <t>该项目由东风村党员大会以及村民代表会议共同商议决定，由乡村两级进行项目的建设，将使得两个村的村民受益。</t>
  </si>
  <si>
    <t>WLMQX-2022-010</t>
  </si>
  <si>
    <t>乡村振兴在重点村建设项目</t>
  </si>
  <si>
    <t>水西沟镇平西梁村、大庙村、方家庄村</t>
  </si>
  <si>
    <t>2022年4月-12月</t>
  </si>
  <si>
    <t>水西沟镇人民政府</t>
  </si>
  <si>
    <t>平西梁村商业街建设、方家庄村现代农超和停车场、大庙村花园式村庄建设</t>
  </si>
  <si>
    <t>水西沟镇</t>
  </si>
  <si>
    <t>张景亮</t>
  </si>
  <si>
    <t>提升重点村项目建设，完善村庄设施打造重点示范村</t>
  </si>
  <si>
    <t>通过打造重点示范村建设行动，增加就业岗位，提高人民收入</t>
  </si>
  <si>
    <t>WLMQX-2022-011</t>
  </si>
  <si>
    <t>整村推进粪污一体化处理项目</t>
  </si>
  <si>
    <t>板房沟镇八家户村、永丰镇永丰村、下寺村、甘沟乡白杨沟村、小渠子村、天山村</t>
  </si>
  <si>
    <t>板房沟镇、永丰镇、甘沟乡</t>
  </si>
  <si>
    <t>新疆</t>
  </si>
  <si>
    <t>整村推进粪污一体化处理</t>
  </si>
  <si>
    <t>建设美丽乡村，处理粪污问题</t>
  </si>
  <si>
    <t>通过此项目实施，提高人民生活质量，提升美丽乡村建设，美化生态环境</t>
  </si>
  <si>
    <t>WLMQX-2022-012</t>
  </si>
  <si>
    <t>乌鲁木齐市乌鲁木齐县板房沟灌区骨干工程</t>
  </si>
  <si>
    <t>板房沟</t>
  </si>
  <si>
    <t xml:space="preserve">维修改造干支渠道长度22.7km，配套完善渠系建筑物，改善灌溉面积9.32万亩。配套计量设施，进行信息化和管理体系建设。
</t>
  </si>
  <si>
    <t>保障农业灌溉用水及节约水量</t>
  </si>
  <si>
    <t>参与建设、节约用水保障农业灌溉</t>
  </si>
  <si>
    <t>WLMQX-2022-013</t>
  </si>
  <si>
    <t>永丰镇永新村牛羊屠宰加工基地基础设施配套项目</t>
  </si>
  <si>
    <t>永丰镇永新村</t>
  </si>
  <si>
    <t>2022年4月-2022年9月</t>
  </si>
  <si>
    <t>自来水管线1公里；800千伏安1台；园区外部直达道路4公里；污水集中处理设施及中水池</t>
  </si>
  <si>
    <t>填补乌鲁木齐县没有屠宰场的空白，提供屠宰服务。</t>
  </si>
  <si>
    <t>WLMQX-2022-014</t>
  </si>
  <si>
    <t>板房沟上支渠维修项目</t>
  </si>
  <si>
    <t>板房沟村</t>
  </si>
  <si>
    <t>维修板房沟村支渠0.5km和拆除改建渠道1km。维修和改建渠道长度合计1.5km。</t>
  </si>
  <si>
    <t>WLMQX-2022-015</t>
  </si>
  <si>
    <t>七工板房沟支渠维修项目</t>
  </si>
  <si>
    <t>七工村</t>
  </si>
  <si>
    <t>拆除改建渠道0.5km，拐点处（0.3千米）加高50cm。改建和加高渠道长度合计0.8km</t>
  </si>
  <si>
    <t>WLMQX-2022-016</t>
  </si>
  <si>
    <t>永丰镇上支渠前段整体加高项目</t>
  </si>
  <si>
    <t>公盛村</t>
  </si>
  <si>
    <t xml:space="preserve"> 永丰镇上支渠前段3km渠道整体加高50cm，五个跨渠桥改建，增加渠道流量。</t>
  </si>
  <si>
    <t>WLMQX-2022-017</t>
  </si>
  <si>
    <t>永丰镇上支渠中段维修项目</t>
  </si>
  <si>
    <t>永丰镇上支渠中段1.5km渠底衬砌维修</t>
  </si>
  <si>
    <t>WLMQX-2022-018</t>
  </si>
  <si>
    <t>永丰镇下寺支渠维修项目</t>
  </si>
  <si>
    <t>下寺村</t>
  </si>
  <si>
    <t>2km渠道整体衬砌维修</t>
  </si>
  <si>
    <t>WLMQX-2022-019</t>
  </si>
  <si>
    <t>乌鲁木齐县板房沟镇东湾村小游园建设</t>
  </si>
  <si>
    <t>板房沟镇东湾村</t>
  </si>
  <si>
    <t>2022年5月-2022年7月</t>
  </si>
  <si>
    <t>板房沟镇东湾村村委会门前小游园建设，面积800平方米。</t>
  </si>
  <si>
    <t>马锐存</t>
  </si>
  <si>
    <t>美化、改善人居环境，提升东湾村村容村貌。</t>
  </si>
  <si>
    <t>WLMQX-2022-020</t>
  </si>
  <si>
    <t>板房沟镇供水管道改造提升项目</t>
  </si>
  <si>
    <t>灯草沟村</t>
  </si>
  <si>
    <t>灯草沟村二队老学校以北更换供水管线3公里</t>
  </si>
  <si>
    <t>吾尔肯</t>
  </si>
  <si>
    <t>提升140户农牧民饮水安全水平</t>
  </si>
  <si>
    <t>WLMQX-2022-021</t>
  </si>
  <si>
    <t>乌鲁木齐县水西沟镇东梁村七队新居排污工程项目</t>
  </si>
  <si>
    <t>东梁村</t>
  </si>
  <si>
    <r>
      <rPr>
        <sz val="11"/>
        <rFont val="方正黑体_GBK"/>
        <charset val="134"/>
      </rPr>
      <t xml:space="preserve">养殖区、七队，七队新居污水收集管网3公里
</t>
    </r>
    <r>
      <rPr>
        <sz val="11"/>
        <color rgb="FFFF0000"/>
        <rFont val="方正黑体_GBK"/>
        <charset val="134"/>
      </rPr>
      <t xml:space="preserve"> </t>
    </r>
  </si>
  <si>
    <t xml:space="preserve">水西沟镇 </t>
  </si>
  <si>
    <t>王铭</t>
  </si>
  <si>
    <t>提高百姓生活质量，完成厕所革命任务。</t>
  </si>
  <si>
    <t>保证百姓健康、确保卫生厕所的使用，提高百姓住房满意度。</t>
  </si>
  <si>
    <t>WLMQX-2022-022</t>
  </si>
  <si>
    <t>乌鲁木齐县农村安全饮水提升改造一期工程</t>
  </si>
  <si>
    <t>甘沟乡、托里乡</t>
  </si>
  <si>
    <t>甘沟乡高潮村、小渠子村、天山村片区给水管道完善:新建DN300梅花管2组，每组30m；dn160给水主管道5500m、dn110给水管7000m、减压池4座、阀门井70座及道路恢复400㎡。
托里乡白建沟村、集镇片区、乌什城村给水完善：新建dn160给水主管网5500m，连接给水主管预留口至托里乡新建给水管道，管道采用PE100给水管；集镇片区包括集镇、白建沟村、乌什城村三部分，共有约1000个用水点，对这1000个用水点安装插卡式水表。</t>
  </si>
  <si>
    <t>环境保护、提高污水收集</t>
  </si>
  <si>
    <t>参与建设、环境保护、提高污水收集</t>
  </si>
  <si>
    <t>WLMQX-2022-023</t>
  </si>
  <si>
    <t>乌鲁木齐县永丰镇污水治理工程一期</t>
  </si>
  <si>
    <r>
      <rPr>
        <sz val="11"/>
        <rFont val="方正黑体_GBK"/>
        <charset val="134"/>
      </rPr>
      <t>新建DN315双壁波纹管收集管网33Km，排水工作井850座，玻璃钢防渗污水收集池7座，200m</t>
    </r>
    <r>
      <rPr>
        <sz val="11"/>
        <rFont val="宋体"/>
        <charset val="134"/>
      </rPr>
      <t>³</t>
    </r>
    <r>
      <rPr>
        <sz val="11"/>
        <rFont val="方正黑体_GBK"/>
        <charset val="134"/>
      </rPr>
      <t>污水收集池5座,等配套附属设施。</t>
    </r>
  </si>
  <si>
    <t>参与建设，提供污水收集</t>
  </si>
  <si>
    <t>WLMQX-2022-024</t>
  </si>
  <si>
    <t>三乡供水管线与庙尔沟八队供水管线连接项目</t>
  </si>
  <si>
    <t>新建DN400球墨铸铁管2000米，顶管过路1处，检查预留井6座等附属施设。</t>
  </si>
  <si>
    <t>保障安全饮水</t>
  </si>
  <si>
    <t>参与建设，保障项目区安全饮水</t>
  </si>
  <si>
    <t>WLMQX-2022-025</t>
  </si>
  <si>
    <t>乌鲁木齐县全域旅游标识标牌</t>
  </si>
  <si>
    <t>全县</t>
  </si>
  <si>
    <t>县文体旅游局</t>
  </si>
  <si>
    <t>全域旅游导游全景图30块；村镇名牌1共42块；全域旅游景区景点介绍牌200块；道路导向100块；停靠站牌100块；全域旅游接待站400块；公共信息图形符号300块；民宿标识牌200块。切实提高乌鲁木齐县景区配套设施。</t>
  </si>
  <si>
    <t>县文旅局</t>
  </si>
  <si>
    <t>张玉红</t>
  </si>
  <si>
    <t>来乌鲁木齐县旅游游客及全县各族群众</t>
  </si>
  <si>
    <t>提升乌鲁木齐县旅游基础设施，为游客及农牧民提供舒适旅游环境</t>
  </si>
  <si>
    <t>英吉沙县2019年脱贫攻坚项目计划表</t>
  </si>
  <si>
    <t>填报单位：英吉沙县</t>
  </si>
  <si>
    <r>
      <rPr>
        <sz val="12"/>
        <rFont val="方正小标宋简体"/>
        <charset val="134"/>
      </rPr>
      <t>联系电话：</t>
    </r>
    <r>
      <rPr>
        <sz val="12"/>
        <rFont val="Times New Roman"/>
        <charset val="134"/>
      </rPr>
      <t>15292913060</t>
    </r>
  </si>
  <si>
    <t>资金来源项目名称</t>
  </si>
  <si>
    <t>中央</t>
  </si>
  <si>
    <t>文号</t>
  </si>
  <si>
    <t>自治区</t>
  </si>
  <si>
    <t>地州</t>
  </si>
  <si>
    <t>县级</t>
  </si>
  <si>
    <t>合计</t>
  </si>
  <si>
    <r>
      <rPr>
        <sz val="10"/>
        <rFont val="方正仿宋_GBK"/>
        <charset val="134"/>
      </rPr>
      <t>英吉沙县特色种植项目</t>
    </r>
  </si>
  <si>
    <r>
      <rPr>
        <sz val="10"/>
        <rFont val="Times New Roman"/>
        <charset val="134"/>
      </rPr>
      <t>2019</t>
    </r>
    <r>
      <rPr>
        <sz val="10"/>
        <rFont val="方正仿宋_GBK"/>
        <charset val="134"/>
      </rPr>
      <t>年中央扶贫专项资金</t>
    </r>
  </si>
  <si>
    <r>
      <rPr>
        <sz val="10"/>
        <rFont val="方正仿宋_GBK"/>
        <charset val="134"/>
      </rPr>
      <t>喀地财扶</t>
    </r>
    <r>
      <rPr>
        <sz val="10"/>
        <rFont val="Times New Roman"/>
        <charset val="134"/>
      </rPr>
      <t>[2018]62</t>
    </r>
    <r>
      <rPr>
        <sz val="10"/>
        <rFont val="方正仿宋_GBK"/>
        <charset val="134"/>
      </rPr>
      <t>号</t>
    </r>
  </si>
  <si>
    <r>
      <rPr>
        <sz val="10"/>
        <rFont val="方正仿宋_GBK"/>
        <charset val="134"/>
      </rPr>
      <t>喀地财扶</t>
    </r>
    <r>
      <rPr>
        <sz val="10"/>
        <rFont val="Times New Roman"/>
        <charset val="134"/>
      </rPr>
      <t>[2019]18</t>
    </r>
    <r>
      <rPr>
        <sz val="10"/>
        <rFont val="方正仿宋_GBK"/>
        <charset val="134"/>
      </rPr>
      <t>号</t>
    </r>
  </si>
  <si>
    <r>
      <rPr>
        <sz val="10"/>
        <rFont val="方正仿宋_GBK"/>
        <charset val="134"/>
      </rPr>
      <t>英吉沙县食用菌生产基地设施及配套建设项目</t>
    </r>
  </si>
  <si>
    <r>
      <rPr>
        <sz val="10"/>
        <rFont val="方正仿宋_GBK"/>
        <charset val="134"/>
      </rPr>
      <t>英吉沙县设施农业蔬菜提质增效项目</t>
    </r>
  </si>
  <si>
    <r>
      <rPr>
        <sz val="10"/>
        <rFont val="方正仿宋_GBK"/>
        <charset val="134"/>
      </rPr>
      <t>英吉沙县林果业提质增效项目</t>
    </r>
  </si>
  <si>
    <r>
      <rPr>
        <sz val="10"/>
        <rFont val="Times New Roman"/>
        <charset val="134"/>
      </rPr>
      <t>2019</t>
    </r>
    <r>
      <rPr>
        <sz val="10"/>
        <rFont val="方正仿宋_GBK"/>
        <charset val="134"/>
      </rPr>
      <t>年中央农业资源及生态保护补助资金（统筹整合部分）</t>
    </r>
  </si>
  <si>
    <r>
      <rPr>
        <sz val="10"/>
        <rFont val="方正仿宋_GBK"/>
        <charset val="134"/>
      </rPr>
      <t>喀地财农</t>
    </r>
    <r>
      <rPr>
        <sz val="10"/>
        <rFont val="Times New Roman"/>
        <charset val="134"/>
      </rPr>
      <t>[2018]84</t>
    </r>
    <r>
      <rPr>
        <sz val="10"/>
        <rFont val="方正仿宋_GBK"/>
        <charset val="134"/>
      </rPr>
      <t>号</t>
    </r>
  </si>
  <si>
    <r>
      <rPr>
        <sz val="10"/>
        <rFont val="方正仿宋_GBK"/>
        <charset val="134"/>
      </rPr>
      <t>中央车辆购置税收入补助地方用于农村公路建设项目资金（统筹整合部分）</t>
    </r>
  </si>
  <si>
    <r>
      <rPr>
        <sz val="10"/>
        <rFont val="方正仿宋_GBK"/>
        <charset val="134"/>
      </rPr>
      <t>喀地财建</t>
    </r>
    <r>
      <rPr>
        <sz val="10"/>
        <rFont val="Times New Roman"/>
        <charset val="134"/>
      </rPr>
      <t>[2018]141</t>
    </r>
    <r>
      <rPr>
        <sz val="10"/>
        <rFont val="方正仿宋_GBK"/>
        <charset val="134"/>
      </rPr>
      <t>号</t>
    </r>
  </si>
  <si>
    <r>
      <rPr>
        <sz val="10"/>
        <rFont val="方正仿宋_GBK"/>
        <charset val="134"/>
      </rPr>
      <t>自治区农田水利设施建设和水土保持补助资金</t>
    </r>
  </si>
  <si>
    <r>
      <rPr>
        <sz val="10"/>
        <rFont val="方正仿宋_GBK"/>
        <charset val="134"/>
      </rPr>
      <t>喀地财农</t>
    </r>
    <r>
      <rPr>
        <sz val="10"/>
        <rFont val="Times New Roman"/>
        <charset val="134"/>
      </rPr>
      <t>(2019)3</t>
    </r>
    <r>
      <rPr>
        <sz val="10"/>
        <rFont val="方正仿宋_GBK"/>
        <charset val="134"/>
      </rPr>
      <t>号</t>
    </r>
  </si>
  <si>
    <r>
      <rPr>
        <sz val="10"/>
        <rFont val="方正仿宋_GBK"/>
        <charset val="134"/>
      </rPr>
      <t>自治区财政专项扶贫资金</t>
    </r>
  </si>
  <si>
    <r>
      <rPr>
        <sz val="10"/>
        <rFont val="方正仿宋_GBK"/>
        <charset val="134"/>
      </rPr>
      <t>喀地财扶</t>
    </r>
    <r>
      <rPr>
        <sz val="10"/>
        <rFont val="Times New Roman"/>
        <charset val="134"/>
      </rPr>
      <t>[2019]2</t>
    </r>
    <r>
      <rPr>
        <sz val="10"/>
        <rFont val="方正仿宋_GBK"/>
        <charset val="134"/>
      </rPr>
      <t>号</t>
    </r>
  </si>
  <si>
    <r>
      <rPr>
        <sz val="10"/>
        <rFont val="方正仿宋_GBK"/>
        <charset val="134"/>
      </rPr>
      <t>中央扶贫专项资金</t>
    </r>
  </si>
  <si>
    <r>
      <rPr>
        <sz val="10"/>
        <rFont val="方正仿宋_GBK"/>
        <charset val="134"/>
      </rPr>
      <t>中央财政专项扶贫资金</t>
    </r>
  </si>
  <si>
    <r>
      <rPr>
        <sz val="10"/>
        <rFont val="方正仿宋_GBK"/>
        <charset val="134"/>
      </rPr>
      <t>英吉沙县林果业提质增产辅助项目</t>
    </r>
  </si>
  <si>
    <r>
      <rPr>
        <sz val="10"/>
        <rFont val="方正仿宋_GBK"/>
        <charset val="134"/>
      </rPr>
      <t>英吉沙县林下经济项目</t>
    </r>
  </si>
  <si>
    <r>
      <rPr>
        <sz val="10"/>
        <rFont val="方正仿宋_GBK"/>
        <charset val="134"/>
      </rPr>
      <t>英吉沙县特色林果种植基地建设项目</t>
    </r>
  </si>
  <si>
    <r>
      <rPr>
        <sz val="10"/>
        <rFont val="Times New Roman"/>
        <charset val="134"/>
      </rPr>
      <t>2019</t>
    </r>
    <r>
      <rPr>
        <sz val="10"/>
        <rFont val="方正仿宋_GBK"/>
        <charset val="134"/>
      </rPr>
      <t>年中央林业改革发展补助资金（统筹整合部分）</t>
    </r>
  </si>
  <si>
    <r>
      <rPr>
        <sz val="10"/>
        <rFont val="方正仿宋_GBK"/>
        <charset val="134"/>
      </rPr>
      <t>喀地财农</t>
    </r>
    <r>
      <rPr>
        <sz val="10"/>
        <rFont val="Times New Roman"/>
        <charset val="134"/>
      </rPr>
      <t>(2018)85</t>
    </r>
    <r>
      <rPr>
        <sz val="10"/>
        <rFont val="方正仿宋_GBK"/>
        <charset val="134"/>
      </rPr>
      <t>号</t>
    </r>
  </si>
  <si>
    <r>
      <rPr>
        <sz val="10"/>
        <rFont val="方正仿宋_GBK"/>
        <charset val="134"/>
      </rPr>
      <t>英吉沙县林下养殖项目</t>
    </r>
  </si>
  <si>
    <r>
      <rPr>
        <sz val="10"/>
        <rFont val="方正仿宋_GBK"/>
        <charset val="134"/>
      </rPr>
      <t>英吉沙县良种繁育中心建设项目</t>
    </r>
  </si>
  <si>
    <r>
      <rPr>
        <sz val="10"/>
        <rFont val="方正仿宋_GBK"/>
        <charset val="134"/>
      </rPr>
      <t>车辆购置税收入补助地方用于农村公路建设项目资金（统筹整合部分）</t>
    </r>
  </si>
  <si>
    <r>
      <rPr>
        <sz val="10"/>
        <rFont val="Times New Roman"/>
        <charset val="134"/>
      </rPr>
      <t>2019</t>
    </r>
    <r>
      <rPr>
        <sz val="10"/>
        <rFont val="方正仿宋_GBK"/>
        <charset val="134"/>
      </rPr>
      <t>年中央水利发展资金（统筹整合部分）</t>
    </r>
  </si>
  <si>
    <r>
      <rPr>
        <sz val="10"/>
        <rFont val="方正仿宋_GBK"/>
        <charset val="134"/>
      </rPr>
      <t>自治区一事一议财政奖补资金（统筹整合部分）</t>
    </r>
  </si>
  <si>
    <r>
      <rPr>
        <sz val="10"/>
        <rFont val="方正仿宋_GBK"/>
        <charset val="134"/>
      </rPr>
      <t>喀地综改</t>
    </r>
    <r>
      <rPr>
        <sz val="10"/>
        <rFont val="Times New Roman"/>
        <charset val="134"/>
      </rPr>
      <t>[2019]1</t>
    </r>
    <r>
      <rPr>
        <sz val="10"/>
        <rFont val="方正仿宋_GBK"/>
        <charset val="134"/>
      </rPr>
      <t>号</t>
    </r>
  </si>
  <si>
    <r>
      <rPr>
        <sz val="10"/>
        <rFont val="方正仿宋_GBK"/>
        <charset val="134"/>
      </rPr>
      <t>英吉沙县牲畜养殖良种繁育及推广项目</t>
    </r>
  </si>
  <si>
    <r>
      <rPr>
        <sz val="10"/>
        <rFont val="方正仿宋_GBK"/>
        <charset val="134"/>
      </rPr>
      <t>英吉沙县畜牧养殖小区建设项目</t>
    </r>
  </si>
  <si>
    <r>
      <rPr>
        <sz val="10"/>
        <rFont val="方正仿宋_GBK"/>
        <charset val="134"/>
      </rPr>
      <t>英吉沙县贫困户蛋鸡养殖项目</t>
    </r>
  </si>
  <si>
    <r>
      <rPr>
        <sz val="10"/>
        <rFont val="方正仿宋_GBK"/>
        <charset val="134"/>
      </rPr>
      <t>英吉沙县贫困户鸽子养殖项目</t>
    </r>
  </si>
  <si>
    <r>
      <rPr>
        <sz val="10"/>
        <rFont val="方正仿宋_GBK"/>
        <charset val="134"/>
      </rPr>
      <t>英吉沙县獭兔产业扶贫项目</t>
    </r>
  </si>
  <si>
    <r>
      <rPr>
        <sz val="10"/>
        <rFont val="方正仿宋_GBK"/>
        <charset val="134"/>
      </rPr>
      <t>自治区扶贫专项资金</t>
    </r>
  </si>
  <si>
    <r>
      <rPr>
        <sz val="10"/>
        <rFont val="方正仿宋_GBK"/>
        <charset val="134"/>
      </rPr>
      <t>英吉沙县庭院经济巩固提升项目</t>
    </r>
  </si>
  <si>
    <r>
      <rPr>
        <sz val="10"/>
        <rFont val="方正仿宋_GBK"/>
        <charset val="134"/>
      </rPr>
      <t>英吉沙县果蔬冷藏保鲜库建设项目</t>
    </r>
  </si>
  <si>
    <r>
      <rPr>
        <sz val="10"/>
        <rFont val="方正仿宋_GBK"/>
        <charset val="134"/>
      </rPr>
      <t>英吉沙县果蔬储藏窖建设项目</t>
    </r>
  </si>
  <si>
    <r>
      <rPr>
        <sz val="10"/>
        <rFont val="方正仿宋_GBK"/>
        <charset val="134"/>
      </rPr>
      <t>英吉沙县农机专业合作社建设项目</t>
    </r>
  </si>
  <si>
    <r>
      <rPr>
        <sz val="10"/>
        <rFont val="方正仿宋_GBK"/>
        <charset val="134"/>
      </rPr>
      <t>自治区扶持村级集体经济发展试点补助资金（统筹整合部分）</t>
    </r>
  </si>
  <si>
    <r>
      <rPr>
        <sz val="10"/>
        <rFont val="方正仿宋_GBK"/>
        <charset val="134"/>
      </rPr>
      <t>喀地综改</t>
    </r>
    <r>
      <rPr>
        <sz val="10"/>
        <rFont val="Times New Roman"/>
        <charset val="134"/>
      </rPr>
      <t>[2019]3</t>
    </r>
    <r>
      <rPr>
        <sz val="10"/>
        <rFont val="方正仿宋_GBK"/>
        <charset val="134"/>
      </rPr>
      <t>号</t>
    </r>
  </si>
  <si>
    <r>
      <rPr>
        <sz val="10"/>
        <rFont val="方正仿宋_GBK"/>
        <charset val="134"/>
      </rPr>
      <t>自治区农村综合改革转移支付</t>
    </r>
  </si>
  <si>
    <r>
      <rPr>
        <sz val="10"/>
        <rFont val="方正仿宋_GBK"/>
        <charset val="134"/>
      </rPr>
      <t>喀地综改</t>
    </r>
    <r>
      <rPr>
        <sz val="10"/>
        <rFont val="Times New Roman"/>
        <charset val="134"/>
      </rPr>
      <t>[2019]5</t>
    </r>
    <r>
      <rPr>
        <sz val="10"/>
        <rFont val="方正仿宋_GBK"/>
        <charset val="134"/>
      </rPr>
      <t>号</t>
    </r>
  </si>
  <si>
    <r>
      <rPr>
        <sz val="10"/>
        <rFont val="方正仿宋_GBK"/>
        <charset val="134"/>
      </rPr>
      <t>中央生猪（牛羊）调出大县奖励</t>
    </r>
    <r>
      <rPr>
        <sz val="10"/>
        <rFont val="Times New Roman"/>
        <charset val="134"/>
      </rPr>
      <t xml:space="preserve">
</t>
    </r>
    <r>
      <rPr>
        <sz val="10"/>
        <rFont val="方正仿宋_GBK"/>
        <charset val="134"/>
      </rPr>
      <t>资金（省级统筹部分）</t>
    </r>
  </si>
  <si>
    <r>
      <rPr>
        <sz val="10"/>
        <rFont val="方正仿宋_GBK"/>
        <charset val="134"/>
      </rPr>
      <t>喀地财建</t>
    </r>
    <r>
      <rPr>
        <sz val="10"/>
        <rFont val="Times New Roman"/>
        <charset val="134"/>
      </rPr>
      <t>[2019]55</t>
    </r>
    <r>
      <rPr>
        <sz val="10"/>
        <rFont val="方正仿宋_GBK"/>
        <charset val="134"/>
      </rPr>
      <t>号</t>
    </r>
  </si>
  <si>
    <r>
      <rPr>
        <sz val="10"/>
        <rFont val="Times New Roman"/>
        <charset val="134"/>
      </rPr>
      <t>2019</t>
    </r>
    <r>
      <rPr>
        <sz val="10"/>
        <rFont val="方正仿宋_GBK"/>
        <charset val="134"/>
      </rPr>
      <t>年自治区新增建设用地土地有偿使用费安排的高标准基本农田建设资金</t>
    </r>
    <r>
      <rPr>
        <sz val="10"/>
        <rFont val="Times New Roman"/>
        <charset val="134"/>
      </rPr>
      <t>(</t>
    </r>
    <r>
      <rPr>
        <sz val="10"/>
        <rFont val="方正仿宋_GBK"/>
        <charset val="134"/>
      </rPr>
      <t>统筹整合部分）</t>
    </r>
  </si>
  <si>
    <r>
      <rPr>
        <sz val="10"/>
        <rFont val="方正仿宋_GBK"/>
        <charset val="134"/>
      </rPr>
      <t>喀地财建</t>
    </r>
    <r>
      <rPr>
        <sz val="10"/>
        <rFont val="Times New Roman"/>
        <charset val="134"/>
      </rPr>
      <t>[2019]50</t>
    </r>
    <r>
      <rPr>
        <sz val="10"/>
        <rFont val="方正仿宋_GBK"/>
        <charset val="134"/>
      </rPr>
      <t>号</t>
    </r>
  </si>
  <si>
    <r>
      <rPr>
        <sz val="10"/>
        <rFont val="方正仿宋_GBK"/>
        <charset val="134"/>
      </rPr>
      <t>自治区农村环境连片整治示范资金</t>
    </r>
  </si>
  <si>
    <r>
      <rPr>
        <sz val="10"/>
        <rFont val="方正仿宋_GBK"/>
        <charset val="134"/>
      </rPr>
      <t>喀地财建</t>
    </r>
    <r>
      <rPr>
        <sz val="10"/>
        <rFont val="Times New Roman"/>
        <charset val="134"/>
      </rPr>
      <t>[2019]49</t>
    </r>
    <r>
      <rPr>
        <sz val="10"/>
        <rFont val="方正仿宋_GBK"/>
        <charset val="134"/>
      </rPr>
      <t>号</t>
    </r>
  </si>
  <si>
    <r>
      <rPr>
        <sz val="10"/>
        <rFont val="方正仿宋_GBK"/>
        <charset val="134"/>
      </rPr>
      <t>自治区安排基本建设投资用于</t>
    </r>
    <r>
      <rPr>
        <sz val="10"/>
        <rFont val="Times New Roman"/>
        <charset val="134"/>
      </rPr>
      <t>“</t>
    </r>
    <r>
      <rPr>
        <sz val="10"/>
        <rFont val="方正仿宋_GBK"/>
        <charset val="134"/>
      </rPr>
      <t>三农</t>
    </r>
    <r>
      <rPr>
        <sz val="10"/>
        <rFont val="Times New Roman"/>
        <charset val="134"/>
      </rPr>
      <t>”</t>
    </r>
    <r>
      <rPr>
        <sz val="10"/>
        <rFont val="方正仿宋_GBK"/>
        <charset val="134"/>
      </rPr>
      <t>部分</t>
    </r>
    <r>
      <rPr>
        <sz val="10"/>
        <rFont val="Times New Roman"/>
        <charset val="134"/>
      </rPr>
      <t xml:space="preserve">
</t>
    </r>
  </si>
  <si>
    <r>
      <rPr>
        <sz val="10"/>
        <rFont val="方正仿宋_GBK"/>
        <charset val="134"/>
      </rPr>
      <t>喀地财建</t>
    </r>
    <r>
      <rPr>
        <sz val="10"/>
        <rFont val="Times New Roman"/>
        <charset val="134"/>
      </rPr>
      <t>[2019]58</t>
    </r>
    <r>
      <rPr>
        <sz val="10"/>
        <rFont val="方正仿宋_GBK"/>
        <charset val="134"/>
      </rPr>
      <t>号</t>
    </r>
  </si>
  <si>
    <r>
      <rPr>
        <sz val="10"/>
        <rFont val="方正仿宋_GBK"/>
        <charset val="134"/>
      </rPr>
      <t>自治区旅游发展基金</t>
    </r>
  </si>
  <si>
    <r>
      <rPr>
        <sz val="10"/>
        <rFont val="方正仿宋_GBK"/>
        <charset val="134"/>
      </rPr>
      <t>喀地财教</t>
    </r>
    <r>
      <rPr>
        <sz val="10"/>
        <rFont val="Times New Roman"/>
        <charset val="134"/>
      </rPr>
      <t>[2019]55</t>
    </r>
    <r>
      <rPr>
        <sz val="10"/>
        <rFont val="方正仿宋_GBK"/>
        <charset val="134"/>
      </rPr>
      <t>号</t>
    </r>
  </si>
  <si>
    <r>
      <rPr>
        <sz val="10"/>
        <rFont val="方正仿宋_GBK"/>
        <charset val="134"/>
      </rPr>
      <t>喀地财农</t>
    </r>
    <r>
      <rPr>
        <sz val="10"/>
        <rFont val="Times New Roman"/>
        <charset val="134"/>
      </rPr>
      <t>[2019]35</t>
    </r>
    <r>
      <rPr>
        <sz val="10"/>
        <rFont val="方正仿宋_GBK"/>
        <charset val="134"/>
      </rPr>
      <t>号</t>
    </r>
  </si>
  <si>
    <r>
      <rPr>
        <sz val="10"/>
        <rFont val="Times New Roman"/>
        <charset val="134"/>
      </rPr>
      <t>2019</t>
    </r>
    <r>
      <rPr>
        <sz val="10"/>
        <rFont val="方正仿宋_GBK"/>
        <charset val="134"/>
      </rPr>
      <t>年第二批中央水利发展资金（统筹整合部分）</t>
    </r>
  </si>
  <si>
    <r>
      <rPr>
        <sz val="10"/>
        <rFont val="方正仿宋_GBK"/>
        <charset val="134"/>
      </rPr>
      <t>喀地财农</t>
    </r>
    <r>
      <rPr>
        <sz val="10"/>
        <rFont val="Times New Roman"/>
        <charset val="134"/>
      </rPr>
      <t>[2019]36</t>
    </r>
    <r>
      <rPr>
        <sz val="10"/>
        <rFont val="方正仿宋_GBK"/>
        <charset val="134"/>
      </rPr>
      <t>号</t>
    </r>
  </si>
  <si>
    <r>
      <rPr>
        <sz val="10"/>
        <rFont val="方正仿宋_GBK"/>
        <charset val="134"/>
      </rPr>
      <t>中央产粮大县奖励资金（统筹整合部分）</t>
    </r>
  </si>
  <si>
    <r>
      <rPr>
        <sz val="10"/>
        <rFont val="方正仿宋_GBK"/>
        <charset val="134"/>
      </rPr>
      <t>喀地财建</t>
    </r>
    <r>
      <rPr>
        <sz val="10"/>
        <rFont val="Times New Roman"/>
        <charset val="134"/>
      </rPr>
      <t>[2019]66</t>
    </r>
    <r>
      <rPr>
        <sz val="10"/>
        <rFont val="方正仿宋_GBK"/>
        <charset val="134"/>
      </rPr>
      <t>号</t>
    </r>
  </si>
  <si>
    <r>
      <rPr>
        <sz val="10"/>
        <rFont val="方正仿宋_GBK"/>
        <charset val="134"/>
      </rPr>
      <t>英吉沙县色买提甜杏肉生产加工建设项目</t>
    </r>
  </si>
  <si>
    <r>
      <rPr>
        <sz val="10"/>
        <rFont val="方正仿宋_GBK"/>
        <charset val="134"/>
      </rPr>
      <t>英吉沙县色买提甜杏肉生产加工建设改扩建项目</t>
    </r>
  </si>
  <si>
    <r>
      <rPr>
        <sz val="10"/>
        <rFont val="方正仿宋_GBK"/>
        <charset val="134"/>
      </rPr>
      <t>英吉沙县杏子加工设备购置项目</t>
    </r>
  </si>
  <si>
    <r>
      <rPr>
        <sz val="10"/>
        <rFont val="方正仿宋_GBK"/>
        <charset val="134"/>
      </rPr>
      <t>英吉沙县烘干房改造项目</t>
    </r>
  </si>
  <si>
    <r>
      <rPr>
        <sz val="10"/>
        <rFont val="方正仿宋_GBK"/>
        <charset val="134"/>
      </rPr>
      <t>英吉沙县水产养殖建设项目</t>
    </r>
  </si>
  <si>
    <r>
      <rPr>
        <sz val="10"/>
        <rFont val="方正仿宋_GBK"/>
        <charset val="134"/>
      </rPr>
      <t>英吉沙县芒辛镇</t>
    </r>
    <r>
      <rPr>
        <sz val="10"/>
        <rFont val="Times New Roman"/>
        <charset val="134"/>
      </rPr>
      <t>9</t>
    </r>
    <r>
      <rPr>
        <sz val="10"/>
        <rFont val="方正仿宋_GBK"/>
        <charset val="134"/>
      </rPr>
      <t>村土陶旅游扶贫建设项目</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</si>
  <si>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1</t>
    </r>
    <r>
      <rPr>
        <sz val="10"/>
        <rFont val="方正仿宋_GBK"/>
        <charset val="134"/>
      </rPr>
      <t>号</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</si>
  <si>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2</t>
    </r>
    <r>
      <rPr>
        <sz val="10"/>
        <rFont val="方正仿宋_GBK"/>
        <charset val="134"/>
      </rPr>
      <t>号</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</si>
  <si>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3</t>
    </r>
    <r>
      <rPr>
        <sz val="10"/>
        <rFont val="方正仿宋_GBK"/>
        <charset val="134"/>
      </rPr>
      <t>号</t>
    </r>
  </si>
  <si>
    <r>
      <rPr>
        <sz val="10"/>
        <rFont val="方正仿宋_GBK"/>
        <charset val="134"/>
      </rPr>
      <t>英吉沙县农贸市场建设项目</t>
    </r>
  </si>
  <si>
    <r>
      <rPr>
        <sz val="10"/>
        <rFont val="方正仿宋_GBK"/>
        <charset val="134"/>
      </rPr>
      <t>英吉沙县农村小市场建设项目</t>
    </r>
  </si>
  <si>
    <r>
      <rPr>
        <sz val="10"/>
        <rFont val="方正仿宋_GBK"/>
        <charset val="134"/>
      </rPr>
      <t>英吉沙县十小工程建设项目</t>
    </r>
  </si>
  <si>
    <r>
      <rPr>
        <sz val="10"/>
        <rFont val="方正仿宋_GBK"/>
        <charset val="134"/>
      </rPr>
      <t>英吉沙县乡村车间建设项目</t>
    </r>
  </si>
  <si>
    <r>
      <rPr>
        <sz val="10"/>
        <rFont val="Times New Roman"/>
        <charset val="134"/>
      </rPr>
      <t>2019</t>
    </r>
    <r>
      <rPr>
        <sz val="10"/>
        <rFont val="方正仿宋_GBK"/>
        <charset val="134"/>
      </rPr>
      <t>年自治区彩票公益金用于涉农整合资金</t>
    </r>
  </si>
  <si>
    <r>
      <rPr>
        <sz val="10"/>
        <rFont val="方正仿宋_GBK"/>
        <charset val="134"/>
      </rPr>
      <t>喀地财综</t>
    </r>
    <r>
      <rPr>
        <sz val="10"/>
        <rFont val="Times New Roman"/>
        <charset val="134"/>
      </rPr>
      <t>[2018]48</t>
    </r>
    <r>
      <rPr>
        <sz val="10"/>
        <rFont val="方正仿宋_GBK"/>
        <charset val="134"/>
      </rPr>
      <t>号</t>
    </r>
  </si>
  <si>
    <r>
      <rPr>
        <sz val="10"/>
        <rFont val="方正仿宋_GBK"/>
        <charset val="134"/>
      </rPr>
      <t>喀地财社〔</t>
    </r>
    <r>
      <rPr>
        <sz val="10"/>
        <rFont val="Times New Roman"/>
        <charset val="134"/>
      </rPr>
      <t>2019</t>
    </r>
    <r>
      <rPr>
        <sz val="10"/>
        <rFont val="方正仿宋_GBK"/>
        <charset val="134"/>
      </rPr>
      <t>〕</t>
    </r>
    <r>
      <rPr>
        <sz val="10"/>
        <rFont val="Times New Roman"/>
        <charset val="134"/>
      </rPr>
      <t>21</t>
    </r>
    <r>
      <rPr>
        <sz val="10"/>
        <rFont val="方正仿宋_GBK"/>
        <charset val="134"/>
      </rPr>
      <t>号</t>
    </r>
  </si>
  <si>
    <r>
      <rPr>
        <sz val="10"/>
        <rFont val="方正仿宋_GBK"/>
        <charset val="134"/>
      </rPr>
      <t>中央旅游发展基金</t>
    </r>
  </si>
  <si>
    <r>
      <rPr>
        <sz val="10"/>
        <rFont val="方正仿宋_GBK"/>
        <charset val="134"/>
      </rPr>
      <t>喀地财行〔</t>
    </r>
    <r>
      <rPr>
        <sz val="10"/>
        <rFont val="Times New Roman"/>
        <charset val="134"/>
      </rPr>
      <t>2018</t>
    </r>
    <r>
      <rPr>
        <sz val="10"/>
        <rFont val="方正仿宋_GBK"/>
        <charset val="134"/>
      </rPr>
      <t>〕</t>
    </r>
    <r>
      <rPr>
        <sz val="10"/>
        <rFont val="Times New Roman"/>
        <charset val="134"/>
      </rPr>
      <t>90</t>
    </r>
    <r>
      <rPr>
        <sz val="10"/>
        <rFont val="方正仿宋_GBK"/>
        <charset val="134"/>
      </rPr>
      <t>号</t>
    </r>
  </si>
  <si>
    <r>
      <rPr>
        <sz val="10"/>
        <rFont val="方正仿宋_GBK"/>
        <charset val="134"/>
      </rPr>
      <t>英吉沙县乡村车间改造建设项目</t>
    </r>
  </si>
  <si>
    <r>
      <rPr>
        <sz val="10"/>
        <rFont val="方正仿宋_GBK"/>
        <charset val="134"/>
      </rPr>
      <t>英吉沙县新城工业园扶贫车间建设项目</t>
    </r>
  </si>
  <si>
    <r>
      <rPr>
        <sz val="10"/>
        <rFont val="Times New Roman"/>
        <charset val="134"/>
      </rPr>
      <t>2019</t>
    </r>
    <r>
      <rPr>
        <sz val="10"/>
        <rFont val="方正仿宋_GBK"/>
        <charset val="134"/>
      </rPr>
      <t>年中央扶贫专项资金（第二批）</t>
    </r>
  </si>
  <si>
    <r>
      <rPr>
        <sz val="10"/>
        <rFont val="方正仿宋_GBK"/>
        <charset val="134"/>
      </rPr>
      <t>英吉沙县就业配套设施建设项目</t>
    </r>
  </si>
  <si>
    <r>
      <rPr>
        <sz val="10"/>
        <rFont val="方正仿宋_GBK"/>
        <charset val="134"/>
      </rPr>
      <t>喀地财建</t>
    </r>
    <r>
      <rPr>
        <sz val="10"/>
        <rFont val="Times New Roman"/>
        <charset val="134"/>
      </rPr>
      <t>[2018]140</t>
    </r>
    <r>
      <rPr>
        <sz val="10"/>
        <rFont val="方正仿宋_GBK"/>
        <charset val="134"/>
      </rPr>
      <t>号</t>
    </r>
  </si>
  <si>
    <r>
      <rPr>
        <sz val="10"/>
        <rFont val="方正仿宋_GBK"/>
        <charset val="134"/>
      </rPr>
      <t>英吉沙县贫困户就业</t>
    </r>
    <r>
      <rPr>
        <sz val="10"/>
        <rFont val="Times New Roman"/>
        <charset val="134"/>
      </rPr>
      <t>“</t>
    </r>
    <r>
      <rPr>
        <sz val="10"/>
        <rFont val="方正仿宋_GBK"/>
        <charset val="134"/>
      </rPr>
      <t>以奖代补</t>
    </r>
    <r>
      <rPr>
        <sz val="10"/>
        <rFont val="Times New Roman"/>
        <charset val="134"/>
      </rPr>
      <t>”</t>
    </r>
    <r>
      <rPr>
        <sz val="10"/>
        <rFont val="方正仿宋_GBK"/>
        <charset val="134"/>
      </rPr>
      <t>项目</t>
    </r>
  </si>
  <si>
    <r>
      <rPr>
        <sz val="10"/>
        <rFont val="方正仿宋_GBK"/>
        <charset val="134"/>
      </rPr>
      <t>涉农整合资金</t>
    </r>
  </si>
  <si>
    <r>
      <rPr>
        <sz val="10"/>
        <rFont val="方正仿宋_GBK"/>
        <charset val="134"/>
      </rPr>
      <t>英吉沙县手工业设备项目</t>
    </r>
  </si>
  <si>
    <r>
      <rPr>
        <sz val="10"/>
        <rFont val="方正仿宋_GBK"/>
        <charset val="134"/>
      </rPr>
      <t>英吉沙县安居富民房建设项目</t>
    </r>
  </si>
  <si>
    <r>
      <rPr>
        <sz val="10"/>
        <rFont val="Times New Roman"/>
        <charset val="134"/>
      </rPr>
      <t>2019</t>
    </r>
    <r>
      <rPr>
        <sz val="10"/>
        <rFont val="方正仿宋_GBK"/>
        <charset val="134"/>
      </rPr>
      <t>年中央第一批农村危房改造补助资金（建档立卡贫困户）</t>
    </r>
  </si>
  <si>
    <r>
      <rPr>
        <sz val="10"/>
        <rFont val="方正仿宋_GBK"/>
        <charset val="134"/>
      </rPr>
      <t>喀地财社〔</t>
    </r>
    <r>
      <rPr>
        <sz val="10"/>
        <rFont val="Times New Roman"/>
        <charset val="134"/>
      </rPr>
      <t>2019</t>
    </r>
    <r>
      <rPr>
        <sz val="10"/>
        <rFont val="方正仿宋_GBK"/>
        <charset val="134"/>
      </rPr>
      <t>〕</t>
    </r>
    <r>
      <rPr>
        <sz val="10"/>
        <rFont val="Times New Roman"/>
        <charset val="134"/>
      </rPr>
      <t>53</t>
    </r>
    <r>
      <rPr>
        <sz val="10"/>
        <rFont val="方正仿宋_GBK"/>
        <charset val="134"/>
      </rPr>
      <t>号</t>
    </r>
  </si>
  <si>
    <r>
      <rPr>
        <sz val="10"/>
        <rFont val="Times New Roman"/>
        <charset val="134"/>
      </rPr>
      <t>2019</t>
    </r>
    <r>
      <rPr>
        <sz val="10"/>
        <rFont val="方正仿宋_GBK"/>
        <charset val="134"/>
      </rPr>
      <t>年自治区地方政府债务资金用于农村安居工程（建档立卡贫困户）</t>
    </r>
  </si>
  <si>
    <r>
      <rPr>
        <sz val="10"/>
        <rFont val="方正仿宋_GBK"/>
        <charset val="134"/>
      </rPr>
      <t>喀地财建</t>
    </r>
    <r>
      <rPr>
        <sz val="10"/>
        <rFont val="Times New Roman"/>
        <charset val="134"/>
      </rPr>
      <t>[2019]44</t>
    </r>
    <r>
      <rPr>
        <sz val="10"/>
        <rFont val="方正仿宋_GBK"/>
        <charset val="134"/>
      </rPr>
      <t>号</t>
    </r>
  </si>
  <si>
    <r>
      <rPr>
        <sz val="10"/>
        <rFont val="方正仿宋_GBK"/>
        <charset val="134"/>
      </rPr>
      <t>英吉沙县南部四乡农村饮水安全巩固提升工程</t>
    </r>
  </si>
  <si>
    <r>
      <rPr>
        <sz val="10"/>
        <rFont val="方正仿宋_GBK"/>
        <charset val="134"/>
      </rPr>
      <t>喀地财农</t>
    </r>
    <r>
      <rPr>
        <sz val="10"/>
        <rFont val="Times New Roman"/>
        <charset val="134"/>
      </rPr>
      <t>[2018]83</t>
    </r>
    <r>
      <rPr>
        <sz val="10"/>
        <rFont val="方正仿宋_GBK"/>
        <charset val="134"/>
      </rPr>
      <t>号</t>
    </r>
  </si>
  <si>
    <r>
      <rPr>
        <sz val="10"/>
        <rFont val="方正仿宋_GBK"/>
        <charset val="134"/>
      </rPr>
      <t>英吉沙县依格孜牙乡农村饮水安全巩固提升工程</t>
    </r>
  </si>
  <si>
    <r>
      <rPr>
        <sz val="10"/>
        <rFont val="方正仿宋_GBK"/>
        <charset val="134"/>
      </rPr>
      <t>英吉沙县桥梁建设项目</t>
    </r>
  </si>
  <si>
    <r>
      <rPr>
        <sz val="10"/>
        <rFont val="方正仿宋_GBK"/>
        <charset val="134"/>
      </rPr>
      <t>英吉沙县村组或巷道道路建设项目</t>
    </r>
  </si>
  <si>
    <r>
      <rPr>
        <sz val="10"/>
        <rFont val="方正仿宋_GBK"/>
        <charset val="134"/>
      </rPr>
      <t>英吉沙县煤改电入户工程建设项目</t>
    </r>
  </si>
  <si>
    <r>
      <rPr>
        <sz val="10"/>
        <rFont val="方正仿宋_GBK"/>
        <charset val="134"/>
      </rPr>
      <t>英吉沙县防渗渠建设项目</t>
    </r>
  </si>
  <si>
    <r>
      <rPr>
        <sz val="10"/>
        <rFont val="方正仿宋_GBK"/>
        <charset val="134"/>
      </rPr>
      <t>英吉沙县排碱渠建设项目</t>
    </r>
  </si>
  <si>
    <r>
      <rPr>
        <sz val="10"/>
        <rFont val="方正仿宋_GBK"/>
        <charset val="134"/>
      </rPr>
      <t>英吉沙县英其力克闸口建设项目</t>
    </r>
  </si>
  <si>
    <r>
      <rPr>
        <sz val="10"/>
        <rFont val="方正仿宋_GBK"/>
        <charset val="134"/>
      </rPr>
      <t>英吉沙县扶贫小额信贷贴息项目</t>
    </r>
  </si>
  <si>
    <r>
      <rPr>
        <sz val="10"/>
        <rFont val="方正仿宋_GBK"/>
        <charset val="134"/>
      </rPr>
      <t>英吉沙县扶贫龙头企业扶贫贷款贴息项目</t>
    </r>
  </si>
  <si>
    <r>
      <rPr>
        <sz val="10"/>
        <rFont val="方正仿宋_GBK"/>
        <charset val="134"/>
      </rPr>
      <t>英吉沙县扶贫小额信贷风险补偿金项目</t>
    </r>
  </si>
  <si>
    <r>
      <rPr>
        <sz val="12"/>
        <rFont val="方正仿宋_GBK"/>
        <charset val="134"/>
      </rPr>
      <t>卫生室</t>
    </r>
  </si>
  <si>
    <r>
      <rPr>
        <sz val="10"/>
        <rFont val="方正仿宋_GBK"/>
        <charset val="134"/>
      </rPr>
      <t>县级资金</t>
    </r>
  </si>
  <si>
    <r>
      <rPr>
        <sz val="12"/>
        <rFont val="方正仿宋_GBK"/>
        <charset val="134"/>
      </rPr>
      <t>实用技术培训</t>
    </r>
  </si>
  <si>
    <r>
      <rPr>
        <sz val="12"/>
        <rFont val="方正仿宋_GBK"/>
        <charset val="134"/>
      </rPr>
      <t>创业致富带头人培训</t>
    </r>
  </si>
  <si>
    <t>填表说明：1.请按照表中例子，按年度整合方案中所涉项目一一填列，做到资金与项目相对应，与纳入整合总规模相一致。
2.跨类别项目资金占比=跨类别类型为标记是否跨类别使用中“是”的资金合计/资金规模小计。
3.项目类别只需在对应类别下打1，有且只有一个1标识。</t>
  </si>
</sst>
</file>

<file path=xl/styles.xml><?xml version="1.0" encoding="utf-8"?>
<styleSheet xmlns="http://schemas.openxmlformats.org/spreadsheetml/2006/main">
  <numFmts count="12">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000_ "/>
    <numFmt numFmtId="178" formatCode="0.00_ "/>
    <numFmt numFmtId="179" formatCode="0.0000_ "/>
    <numFmt numFmtId="180" formatCode="0.0_ "/>
    <numFmt numFmtId="181" formatCode="0.0_);[Red]\(0.0\)"/>
    <numFmt numFmtId="182" formatCode="0_);[Red]\(0\)"/>
    <numFmt numFmtId="183" formatCode="0.00_);[Red]\(0.00\)"/>
  </numFmts>
  <fonts count="40">
    <font>
      <sz val="11"/>
      <color theme="1"/>
      <name val="宋体"/>
      <charset val="134"/>
      <scheme val="minor"/>
    </font>
    <font>
      <b/>
      <sz val="10"/>
      <name val="宋体"/>
      <charset val="134"/>
    </font>
    <font>
      <sz val="10"/>
      <name val="宋体"/>
      <charset val="134"/>
    </font>
    <font>
      <sz val="11"/>
      <name val="Times New Roman"/>
      <charset val="134"/>
    </font>
    <font>
      <sz val="11"/>
      <name val="宋体"/>
      <charset val="134"/>
    </font>
    <font>
      <sz val="24"/>
      <name val="宋体"/>
      <charset val="134"/>
    </font>
    <font>
      <sz val="12"/>
      <name val="方正小标宋简体"/>
      <charset val="134"/>
    </font>
    <font>
      <sz val="12"/>
      <name val="Times New Roman"/>
      <charset val="134"/>
    </font>
    <font>
      <sz val="10"/>
      <name val="方正仿宋_GBK"/>
      <charset val="134"/>
    </font>
    <font>
      <b/>
      <sz val="14"/>
      <name val="微软雅黑"/>
      <charset val="134"/>
    </font>
    <font>
      <sz val="10"/>
      <name val="Times New Roman"/>
      <charset val="134"/>
    </font>
    <font>
      <sz val="11"/>
      <name val="仿宋_GB2312"/>
      <charset val="134"/>
    </font>
    <font>
      <sz val="11"/>
      <name val="宋体"/>
      <charset val="134"/>
      <scheme val="minor"/>
    </font>
    <font>
      <sz val="10"/>
      <name val="宋体"/>
      <charset val="134"/>
      <scheme val="minor"/>
    </font>
    <font>
      <b/>
      <sz val="10"/>
      <name val="宋体"/>
      <charset val="134"/>
      <scheme val="minor"/>
    </font>
    <font>
      <sz val="11"/>
      <name val="方正黑体_GBK"/>
      <charset val="134"/>
    </font>
    <font>
      <sz val="24"/>
      <name val="Times New Roman"/>
      <charset val="134"/>
    </font>
    <font>
      <sz val="11"/>
      <color theme="1"/>
      <name val="方正黑体_GBK"/>
      <charset val="134"/>
    </font>
    <font>
      <sz val="11"/>
      <color rgb="FF3F3F76"/>
      <name val="宋体"/>
      <charset val="0"/>
      <scheme val="minor"/>
    </font>
    <font>
      <b/>
      <sz val="13"/>
      <color theme="3"/>
      <name val="宋体"/>
      <charset val="134"/>
      <scheme val="minor"/>
    </font>
    <font>
      <sz val="11"/>
      <color theme="1"/>
      <name val="宋体"/>
      <charset val="0"/>
      <scheme val="minor"/>
    </font>
    <font>
      <sz val="11"/>
      <color indexed="8"/>
      <name val="宋体"/>
      <charset val="134"/>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仿宋_GBK"/>
      <charset val="134"/>
    </font>
    <font>
      <sz val="11"/>
      <color rgb="FFFF0000"/>
      <name val="方正黑体_GBK"/>
      <charset val="134"/>
    </font>
  </fonts>
  <fills count="37">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8"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23" fillId="1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6" applyNumberFormat="0" applyFont="0" applyAlignment="0" applyProtection="0">
      <alignment vertical="center"/>
    </xf>
    <xf numFmtId="0" fontId="23" fillId="17"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19" fillId="0" borderId="8" applyNumberFormat="0" applyFill="0" applyAlignment="0" applyProtection="0">
      <alignment vertical="center"/>
    </xf>
    <xf numFmtId="0" fontId="23" fillId="18" borderId="0" applyNumberFormat="0" applyBorder="0" applyAlignment="0" applyProtection="0">
      <alignment vertical="center"/>
    </xf>
    <xf numFmtId="0" fontId="24" fillId="0" borderId="9" applyNumberFormat="0" applyFill="0" applyAlignment="0" applyProtection="0">
      <alignment vertical="center"/>
    </xf>
    <xf numFmtId="0" fontId="23" fillId="16" borderId="0" applyNumberFormat="0" applyBorder="0" applyAlignment="0" applyProtection="0">
      <alignment vertical="center"/>
    </xf>
    <xf numFmtId="0" fontId="32" fillId="20" borderId="11" applyNumberFormat="0" applyAlignment="0" applyProtection="0">
      <alignment vertical="center"/>
    </xf>
    <xf numFmtId="0" fontId="33" fillId="20" borderId="7" applyNumberFormat="0" applyAlignment="0" applyProtection="0">
      <alignment vertical="center"/>
    </xf>
    <xf numFmtId="0" fontId="34" fillId="23" borderId="12" applyNumberFormat="0" applyAlignment="0" applyProtection="0">
      <alignment vertical="center"/>
    </xf>
    <xf numFmtId="0" fontId="20" fillId="26" borderId="0" applyNumberFormat="0" applyBorder="0" applyAlignment="0" applyProtection="0">
      <alignment vertical="center"/>
    </xf>
    <xf numFmtId="0" fontId="23" fillId="29" borderId="0" applyNumberFormat="0" applyBorder="0" applyAlignment="0" applyProtection="0">
      <alignment vertical="center"/>
    </xf>
    <xf numFmtId="0" fontId="31" fillId="0" borderId="10" applyNumberFormat="0" applyFill="0" applyAlignment="0" applyProtection="0">
      <alignment vertical="center"/>
    </xf>
    <xf numFmtId="0" fontId="35" fillId="0" borderId="13" applyNumberFormat="0" applyFill="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20" fillId="10" borderId="0" applyNumberFormat="0" applyBorder="0" applyAlignment="0" applyProtection="0">
      <alignment vertical="center"/>
    </xf>
    <xf numFmtId="0" fontId="23" fillId="19"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20" fillId="34" borderId="0" applyNumberFormat="0" applyBorder="0" applyAlignment="0" applyProtection="0">
      <alignment vertical="center"/>
    </xf>
    <xf numFmtId="0" fontId="23" fillId="36" borderId="0" applyNumberFormat="0" applyBorder="0" applyAlignment="0" applyProtection="0">
      <alignment vertical="center"/>
    </xf>
    <xf numFmtId="0" fontId="23" fillId="28"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23" fillId="35" borderId="0" applyNumberFormat="0" applyBorder="0" applyAlignment="0" applyProtection="0">
      <alignment vertical="center"/>
    </xf>
    <xf numFmtId="0" fontId="21" fillId="0" borderId="0">
      <protection locked="0"/>
    </xf>
    <xf numFmtId="0" fontId="20" fillId="8" borderId="0" applyNumberFormat="0" applyBorder="0" applyAlignment="0" applyProtection="0">
      <alignment vertical="center"/>
    </xf>
    <xf numFmtId="0" fontId="23" fillId="13" borderId="0" applyNumberFormat="0" applyBorder="0" applyAlignment="0" applyProtection="0">
      <alignment vertical="center"/>
    </xf>
    <xf numFmtId="0" fontId="23" fillId="27" borderId="0" applyNumberFormat="0" applyBorder="0" applyAlignment="0" applyProtection="0">
      <alignment vertical="center"/>
    </xf>
    <xf numFmtId="0" fontId="20" fillId="32" borderId="0" applyNumberFormat="0" applyBorder="0" applyAlignment="0" applyProtection="0">
      <alignment vertical="center"/>
    </xf>
    <xf numFmtId="0" fontId="23" fillId="15" borderId="0" applyNumberFormat="0" applyBorder="0" applyAlignment="0" applyProtection="0">
      <alignment vertical="center"/>
    </xf>
    <xf numFmtId="0" fontId="21" fillId="0" borderId="0"/>
  </cellStyleXfs>
  <cellXfs count="9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179" fontId="1" fillId="2" borderId="1"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0" applyNumberFormat="1" applyFont="1" applyFill="1" applyBorder="1" applyAlignment="1" applyProtection="1">
      <alignment horizontal="left" vertical="center" wrapText="1"/>
    </xf>
    <xf numFmtId="178" fontId="10" fillId="0" borderId="1" xfId="0" applyNumberFormat="1" applyFont="1" applyFill="1" applyBorder="1" applyAlignment="1">
      <alignment horizontal="center" vertical="center"/>
    </xf>
    <xf numFmtId="180"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left" vertical="center" wrapText="1"/>
    </xf>
    <xf numFmtId="0" fontId="10" fillId="3" borderId="1" xfId="50" applyNumberFormat="1" applyFont="1" applyFill="1" applyBorder="1" applyAlignment="1" applyProtection="1">
      <alignment horizontal="left" vertical="center" wrapText="1"/>
    </xf>
    <xf numFmtId="180" fontId="10" fillId="4"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5" borderId="1" xfId="50" applyNumberFormat="1" applyFont="1" applyFill="1" applyBorder="1" applyAlignment="1" applyProtection="1">
      <alignment horizontal="left" vertical="center" wrapText="1"/>
    </xf>
    <xf numFmtId="176" fontId="10" fillId="0" borderId="1" xfId="0" applyNumberFormat="1" applyFont="1" applyFill="1" applyBorder="1" applyAlignment="1">
      <alignment horizontal="center" vertical="center" wrapText="1"/>
    </xf>
    <xf numFmtId="181"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76"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178" fontId="10" fillId="4"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82"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wrapText="1"/>
    </xf>
    <xf numFmtId="180" fontId="2" fillId="0" borderId="4"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8" fillId="0" borderId="0" xfId="0" applyFont="1" applyFill="1"/>
    <xf numFmtId="0" fontId="8" fillId="0" borderId="0" xfId="0" applyFont="1" applyFill="1" applyAlignment="1">
      <alignment horizontal="center" vertical="center" wrapText="1"/>
    </xf>
    <xf numFmtId="0" fontId="0" fillId="4" borderId="0" xfId="0" applyFill="1"/>
    <xf numFmtId="0" fontId="12" fillId="4" borderId="0" xfId="0" applyFont="1" applyFill="1"/>
    <xf numFmtId="0" fontId="13" fillId="4" borderId="0" xfId="0" applyFont="1" applyFill="1"/>
    <xf numFmtId="0" fontId="3" fillId="0" borderId="0" xfId="0" applyFont="1" applyFill="1" applyAlignment="1">
      <alignment horizontal="left" vertical="center" wrapText="1"/>
    </xf>
    <xf numFmtId="0" fontId="3" fillId="5" borderId="0" xfId="0" applyFont="1" applyFill="1" applyAlignment="1">
      <alignment horizontal="center" vertical="center" wrapText="1"/>
    </xf>
    <xf numFmtId="178" fontId="3" fillId="0" borderId="0" xfId="0" applyNumberFormat="1" applyFont="1" applyFill="1" applyAlignment="1">
      <alignment horizontal="center" vertical="center" wrapText="1"/>
    </xf>
    <xf numFmtId="0" fontId="0" fillId="0" borderId="0" xfId="0" applyAlignment="1">
      <alignment horizont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4" fillId="5" borderId="1" xfId="0" applyNumberFormat="1" applyFont="1" applyFill="1" applyBorder="1" applyAlignment="1">
      <alignment horizontal="center" vertical="center" wrapText="1"/>
    </xf>
    <xf numFmtId="176" fontId="14" fillId="2"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178" fontId="5" fillId="0" borderId="0" xfId="0" applyNumberFormat="1" applyFont="1" applyFill="1" applyAlignment="1">
      <alignment horizontal="center" vertical="center" wrapText="1"/>
    </xf>
    <xf numFmtId="0" fontId="16" fillId="5"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177" fontId="14" fillId="5"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xf>
    <xf numFmtId="178" fontId="14" fillId="5" borderId="1" xfId="0" applyNumberFormat="1" applyFont="1" applyFill="1" applyBorder="1" applyAlignment="1">
      <alignment horizontal="center" vertical="center" wrapText="1"/>
    </xf>
    <xf numFmtId="178" fontId="14" fillId="2"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xf numFmtId="0" fontId="17" fillId="0" borderId="1" xfId="0" applyFont="1" applyFill="1" applyBorder="1" applyAlignment="1">
      <alignment horizontal="center" vertical="center"/>
    </xf>
    <xf numFmtId="0" fontId="17" fillId="0"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5</xdr:row>
      <xdr:rowOff>0</xdr:rowOff>
    </xdr:from>
    <xdr:to>
      <xdr:col>9</xdr:col>
      <xdr:colOff>79375</xdr:colOff>
      <xdr:row>6</xdr:row>
      <xdr:rowOff>336550</xdr:rowOff>
    </xdr:to>
    <xdr:sp>
      <xdr:nvSpPr>
        <xdr:cNvPr id="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2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3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3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3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33"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34"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35"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36"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37"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38"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39"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40"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41"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42"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43"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4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53"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5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3" name="Text Box 9540"/>
        <xdr:cNvSpPr txBox="1"/>
      </xdr:nvSpPr>
      <xdr:spPr>
        <a:xfrm>
          <a:off x="5572125" y="1943735"/>
          <a:ext cx="79375" cy="691515"/>
        </a:xfrm>
        <a:prstGeom prst="rect">
          <a:avLst/>
        </a:prstGeom>
        <a:noFill/>
        <a:ln w="9525">
          <a:noFill/>
        </a:ln>
      </xdr:spPr>
    </xdr:sp>
    <xdr:clientData/>
  </xdr:twoCellAnchor>
  <xdr:twoCellAnchor editAs="oneCell">
    <xdr:from>
      <xdr:col>8</xdr:col>
      <xdr:colOff>523875</xdr:colOff>
      <xdr:row>5</xdr:row>
      <xdr:rowOff>0</xdr:rowOff>
    </xdr:from>
    <xdr:to>
      <xdr:col>9</xdr:col>
      <xdr:colOff>31750</xdr:colOff>
      <xdr:row>6</xdr:row>
      <xdr:rowOff>330200</xdr:rowOff>
    </xdr:to>
    <xdr:sp>
      <xdr:nvSpPr>
        <xdr:cNvPr id="64" name="Text Box 9540"/>
        <xdr:cNvSpPr txBox="1"/>
      </xdr:nvSpPr>
      <xdr:spPr>
        <a:xfrm>
          <a:off x="5524500"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65"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0</xdr:row>
      <xdr:rowOff>0</xdr:rowOff>
    </xdr:from>
    <xdr:to>
      <xdr:col>9</xdr:col>
      <xdr:colOff>79375</xdr:colOff>
      <xdr:row>2</xdr:row>
      <xdr:rowOff>60325</xdr:rowOff>
    </xdr:to>
    <xdr:sp>
      <xdr:nvSpPr>
        <xdr:cNvPr id="66" name="Text Box 9540"/>
        <xdr:cNvSpPr txBox="1"/>
      </xdr:nvSpPr>
      <xdr:spPr>
        <a:xfrm>
          <a:off x="5572125" y="0"/>
          <a:ext cx="79375" cy="69659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6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70" name="Text Box 9540"/>
        <xdr:cNvSpPr txBox="1"/>
      </xdr:nvSpPr>
      <xdr:spPr>
        <a:xfrm>
          <a:off x="5572125" y="1943735"/>
          <a:ext cx="79375" cy="691515"/>
        </a:xfrm>
        <a:prstGeom prst="rect">
          <a:avLst/>
        </a:prstGeom>
        <a:noFill/>
        <a:ln w="9525">
          <a:noFill/>
        </a:ln>
      </xdr:spPr>
    </xdr:sp>
    <xdr:clientData/>
  </xdr:twoCellAnchor>
  <xdr:twoCellAnchor editAs="oneCell">
    <xdr:from>
      <xdr:col>7</xdr:col>
      <xdr:colOff>0</xdr:colOff>
      <xdr:row>0</xdr:row>
      <xdr:rowOff>0</xdr:rowOff>
    </xdr:from>
    <xdr:to>
      <xdr:col>7</xdr:col>
      <xdr:colOff>79375</xdr:colOff>
      <xdr:row>2</xdr:row>
      <xdr:rowOff>57150</xdr:rowOff>
    </xdr:to>
    <xdr:sp>
      <xdr:nvSpPr>
        <xdr:cNvPr id="71" name="Text Box 9540"/>
        <xdr:cNvSpPr txBox="1"/>
      </xdr:nvSpPr>
      <xdr:spPr>
        <a:xfrm>
          <a:off x="4429125" y="0"/>
          <a:ext cx="79375" cy="693420"/>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2"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3"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4"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5"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6"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7"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8"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79"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80"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31</xdr:row>
      <xdr:rowOff>0</xdr:rowOff>
    </xdr:from>
    <xdr:to>
      <xdr:col>9</xdr:col>
      <xdr:colOff>79375</xdr:colOff>
      <xdr:row>32</xdr:row>
      <xdr:rowOff>117475</xdr:rowOff>
    </xdr:to>
    <xdr:sp>
      <xdr:nvSpPr>
        <xdr:cNvPr id="81" name="Text Box 9540"/>
        <xdr:cNvSpPr txBox="1"/>
      </xdr:nvSpPr>
      <xdr:spPr>
        <a:xfrm>
          <a:off x="5572125" y="25107900"/>
          <a:ext cx="79375" cy="688975"/>
        </a:xfrm>
        <a:prstGeom prst="rect">
          <a:avLst/>
        </a:prstGeom>
        <a:noFill/>
        <a:ln w="9525">
          <a:noFill/>
        </a:ln>
      </xdr:spPr>
    </xdr:sp>
    <xdr:clientData/>
  </xdr:twoCellAnchor>
  <xdr:twoCellAnchor editAs="oneCell">
    <xdr:from>
      <xdr:col>9</xdr:col>
      <xdr:colOff>0</xdr:colOff>
      <xdr:row>11</xdr:row>
      <xdr:rowOff>0</xdr:rowOff>
    </xdr:from>
    <xdr:to>
      <xdr:col>9</xdr:col>
      <xdr:colOff>79375</xdr:colOff>
      <xdr:row>12</xdr:row>
      <xdr:rowOff>615315</xdr:rowOff>
    </xdr:to>
    <xdr:sp>
      <xdr:nvSpPr>
        <xdr:cNvPr id="85" name="Text Box 9540"/>
        <xdr:cNvSpPr txBox="1"/>
      </xdr:nvSpPr>
      <xdr:spPr>
        <a:xfrm>
          <a:off x="5572125" y="7016750"/>
          <a:ext cx="79375" cy="13773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8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9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4"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0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1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1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1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1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14"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15"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16"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17"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118"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119"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120"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121"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333375</xdr:rowOff>
    </xdr:to>
    <xdr:sp>
      <xdr:nvSpPr>
        <xdr:cNvPr id="122" name="Text Box 9540"/>
        <xdr:cNvSpPr txBox="1"/>
      </xdr:nvSpPr>
      <xdr:spPr>
        <a:xfrm>
          <a:off x="5572125" y="1943735"/>
          <a:ext cx="79375" cy="688340"/>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23"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24"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2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34"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5"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6"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3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1"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2"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3"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4" name="Text Box 9540"/>
        <xdr:cNvSpPr txBox="1"/>
      </xdr:nvSpPr>
      <xdr:spPr>
        <a:xfrm>
          <a:off x="5572125" y="1943735"/>
          <a:ext cx="79375" cy="691515"/>
        </a:xfrm>
        <a:prstGeom prst="rect">
          <a:avLst/>
        </a:prstGeom>
        <a:noFill/>
        <a:ln w="9525">
          <a:noFill/>
        </a:ln>
      </xdr:spPr>
    </xdr:sp>
    <xdr:clientData/>
  </xdr:twoCellAnchor>
  <xdr:twoCellAnchor editAs="oneCell">
    <xdr:from>
      <xdr:col>8</xdr:col>
      <xdr:colOff>523875</xdr:colOff>
      <xdr:row>5</xdr:row>
      <xdr:rowOff>0</xdr:rowOff>
    </xdr:from>
    <xdr:to>
      <xdr:col>9</xdr:col>
      <xdr:colOff>31750</xdr:colOff>
      <xdr:row>6</xdr:row>
      <xdr:rowOff>330200</xdr:rowOff>
    </xdr:to>
    <xdr:sp>
      <xdr:nvSpPr>
        <xdr:cNvPr id="145" name="Text Box 9540"/>
        <xdr:cNvSpPr txBox="1"/>
      </xdr:nvSpPr>
      <xdr:spPr>
        <a:xfrm>
          <a:off x="5524500"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330200</xdr:rowOff>
    </xdr:to>
    <xdr:sp>
      <xdr:nvSpPr>
        <xdr:cNvPr id="146" name="Text Box 9540"/>
        <xdr:cNvSpPr txBox="1"/>
      </xdr:nvSpPr>
      <xdr:spPr>
        <a:xfrm>
          <a:off x="5572125" y="1943735"/>
          <a:ext cx="79375" cy="68516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7"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8"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49"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5</xdr:row>
      <xdr:rowOff>0</xdr:rowOff>
    </xdr:from>
    <xdr:to>
      <xdr:col>9</xdr:col>
      <xdr:colOff>79375</xdr:colOff>
      <xdr:row>6</xdr:row>
      <xdr:rowOff>336550</xdr:rowOff>
    </xdr:to>
    <xdr:sp>
      <xdr:nvSpPr>
        <xdr:cNvPr id="150" name="Text Box 9540"/>
        <xdr:cNvSpPr txBox="1"/>
      </xdr:nvSpPr>
      <xdr:spPr>
        <a:xfrm>
          <a:off x="5572125" y="1943735"/>
          <a:ext cx="79375" cy="691515"/>
        </a:xfrm>
        <a:prstGeom prst="rect">
          <a:avLst/>
        </a:prstGeom>
        <a:noFill/>
        <a:ln w="9525">
          <a:noFill/>
        </a:ln>
      </xdr:spPr>
    </xdr:sp>
    <xdr:clientData/>
  </xdr:twoCellAnchor>
  <xdr:twoCellAnchor editAs="oneCell">
    <xdr:from>
      <xdr:col>9</xdr:col>
      <xdr:colOff>0</xdr:colOff>
      <xdr:row>6</xdr:row>
      <xdr:rowOff>0</xdr:rowOff>
    </xdr:from>
    <xdr:to>
      <xdr:col>9</xdr:col>
      <xdr:colOff>79375</xdr:colOff>
      <xdr:row>7</xdr:row>
      <xdr:rowOff>272415</xdr:rowOff>
    </xdr:to>
    <xdr:sp>
      <xdr:nvSpPr>
        <xdr:cNvPr id="151" name="Text Box 9540"/>
        <xdr:cNvSpPr txBox="1"/>
      </xdr:nvSpPr>
      <xdr:spPr>
        <a:xfrm>
          <a:off x="5572125" y="2298700"/>
          <a:ext cx="79375" cy="1377315"/>
        </a:xfrm>
        <a:prstGeom prst="rect">
          <a:avLst/>
        </a:prstGeom>
        <a:noFill/>
        <a:ln w="9525">
          <a:noFill/>
        </a:ln>
      </xdr:spPr>
    </xdr:sp>
    <xdr:clientData/>
  </xdr:twoCellAnchor>
  <xdr:twoCellAnchor editAs="oneCell">
    <xdr:from>
      <xdr:col>9</xdr:col>
      <xdr:colOff>0</xdr:colOff>
      <xdr:row>10</xdr:row>
      <xdr:rowOff>0</xdr:rowOff>
    </xdr:from>
    <xdr:to>
      <xdr:col>9</xdr:col>
      <xdr:colOff>79375</xdr:colOff>
      <xdr:row>11</xdr:row>
      <xdr:rowOff>297815</xdr:rowOff>
    </xdr:to>
    <xdr:sp>
      <xdr:nvSpPr>
        <xdr:cNvPr id="152" name="Text Box 9540"/>
        <xdr:cNvSpPr txBox="1"/>
      </xdr:nvSpPr>
      <xdr:spPr>
        <a:xfrm>
          <a:off x="5572125" y="5937250"/>
          <a:ext cx="79375" cy="137731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32"/>
  <sheetViews>
    <sheetView tabSelected="1" view="pageBreakPreview" zoomScaleNormal="70" zoomScaleSheetLayoutView="100" topLeftCell="H1" workbookViewId="0">
      <pane ySplit="5" topLeftCell="A15" activePane="bottomLeft" state="frozen"/>
      <selection/>
      <selection pane="bottomLeft" activeCell="H16" sqref="$A16:$XFD17"/>
    </sheetView>
  </sheetViews>
  <sheetFormatPr defaultColWidth="9" defaultRowHeight="15"/>
  <cols>
    <col min="1" max="2" width="6.375" style="4" customWidth="1"/>
    <col min="3" max="3" width="12.125" style="4" customWidth="1"/>
    <col min="4" max="4" width="7.875" style="4" customWidth="1"/>
    <col min="5" max="5" width="10.375" style="4" customWidth="1"/>
    <col min="6" max="9" width="7.5" style="4" customWidth="1"/>
    <col min="10" max="10" width="60.25" style="55" customWidth="1"/>
    <col min="11" max="11" width="5.75" style="55" customWidth="1"/>
    <col min="12" max="18" width="4.625" style="4" customWidth="1"/>
    <col min="19" max="19" width="0.125" style="4" customWidth="1"/>
    <col min="20" max="20" width="8.875" style="56" customWidth="1"/>
    <col min="21" max="21" width="7.375" style="4" customWidth="1"/>
    <col min="22" max="22" width="8.875" style="56" customWidth="1"/>
    <col min="23" max="23" width="14.875" style="57" customWidth="1"/>
    <col min="24" max="24" width="14.75" style="57" customWidth="1"/>
    <col min="25" max="27" width="12.75" style="4" customWidth="1"/>
    <col min="28" max="29" width="7.875" style="4" customWidth="1"/>
    <col min="30" max="30" width="9.5" style="4" customWidth="1"/>
    <col min="31" max="31" width="12.75" style="4" customWidth="1"/>
    <col min="32" max="32" width="13.875" style="4" customWidth="1"/>
    <col min="33" max="33" width="9.875" style="58"/>
  </cols>
  <sheetData>
    <row r="1" s="4" customFormat="1" ht="21" customHeight="1" spans="1:24">
      <c r="A1" s="5" t="s">
        <v>0</v>
      </c>
      <c r="B1" s="5"/>
      <c r="C1" s="5"/>
      <c r="D1" s="59" t="s">
        <v>1</v>
      </c>
      <c r="J1" s="68" t="s">
        <v>2</v>
      </c>
      <c r="K1" s="68"/>
      <c r="L1" s="5" t="s">
        <v>2</v>
      </c>
      <c r="M1" s="5" t="s">
        <v>2</v>
      </c>
      <c r="T1" s="56"/>
      <c r="V1" s="56"/>
      <c r="W1" s="57"/>
      <c r="X1" s="57"/>
    </row>
    <row r="2" s="4" customFormat="1" ht="29.1" customHeight="1" spans="1:32">
      <c r="A2" s="6" t="s">
        <v>3</v>
      </c>
      <c r="B2" s="6"/>
      <c r="C2" s="6"/>
      <c r="D2" s="6"/>
      <c r="E2" s="6"/>
      <c r="F2" s="6"/>
      <c r="G2" s="6"/>
      <c r="H2" s="6"/>
      <c r="I2" s="6"/>
      <c r="J2" s="6"/>
      <c r="K2" s="6"/>
      <c r="L2" s="6"/>
      <c r="M2" s="6"/>
      <c r="N2" s="6"/>
      <c r="O2" s="6"/>
      <c r="P2" s="6"/>
      <c r="Q2" s="6"/>
      <c r="R2" s="6"/>
      <c r="S2" s="6"/>
      <c r="T2" s="6"/>
      <c r="U2" s="6"/>
      <c r="V2" s="6"/>
      <c r="W2" s="78"/>
      <c r="X2" s="78"/>
      <c r="Y2" s="6"/>
      <c r="Z2" s="6"/>
      <c r="AA2" s="6"/>
      <c r="AB2" s="6"/>
      <c r="AC2" s="6"/>
      <c r="AD2" s="6"/>
      <c r="AE2" s="6"/>
      <c r="AF2" s="6"/>
    </row>
    <row r="3" s="4" customFormat="1" ht="24.95" customHeight="1" spans="1:32">
      <c r="A3" s="7" t="s">
        <v>4</v>
      </c>
      <c r="B3" s="7"/>
      <c r="C3" s="8"/>
      <c r="D3" s="60"/>
      <c r="E3" s="8"/>
      <c r="F3" s="8"/>
      <c r="G3" s="8"/>
      <c r="H3" s="8"/>
      <c r="I3" s="8"/>
      <c r="J3" s="69" t="s">
        <v>5</v>
      </c>
      <c r="K3" s="69"/>
      <c r="L3" s="10"/>
      <c r="M3" s="10"/>
      <c r="N3" s="70"/>
      <c r="O3" s="70"/>
      <c r="P3" s="70"/>
      <c r="Q3" s="70"/>
      <c r="R3" s="70"/>
      <c r="S3" s="70"/>
      <c r="T3" s="79"/>
      <c r="U3" s="70"/>
      <c r="V3" s="79"/>
      <c r="W3" s="80"/>
      <c r="X3" s="80"/>
      <c r="Y3" s="11"/>
      <c r="Z3" s="11"/>
      <c r="AA3" s="11"/>
      <c r="AB3" s="11"/>
      <c r="AC3" s="11"/>
      <c r="AD3" s="11"/>
      <c r="AE3" s="51"/>
      <c r="AF3" s="51"/>
    </row>
    <row r="4" s="1" customFormat="1" ht="27" customHeight="1" spans="1:34">
      <c r="A4" s="12" t="s">
        <v>6</v>
      </c>
      <c r="B4" s="12" t="s">
        <v>7</v>
      </c>
      <c r="C4" s="12" t="s">
        <v>8</v>
      </c>
      <c r="D4" s="12" t="s">
        <v>9</v>
      </c>
      <c r="E4" s="12" t="s">
        <v>10</v>
      </c>
      <c r="F4" s="12" t="s">
        <v>11</v>
      </c>
      <c r="G4" s="12" t="s">
        <v>12</v>
      </c>
      <c r="H4" s="12" t="s">
        <v>13</v>
      </c>
      <c r="I4" s="12" t="s">
        <v>14</v>
      </c>
      <c r="J4" s="71" t="s">
        <v>15</v>
      </c>
      <c r="K4" s="72" t="s">
        <v>16</v>
      </c>
      <c r="L4" s="73"/>
      <c r="M4" s="73"/>
      <c r="N4" s="73"/>
      <c r="O4" s="73"/>
      <c r="P4" s="73"/>
      <c r="Q4" s="73"/>
      <c r="R4" s="73"/>
      <c r="S4" s="81"/>
      <c r="T4" s="71" t="s">
        <v>17</v>
      </c>
      <c r="U4" s="12" t="s">
        <v>11</v>
      </c>
      <c r="V4" s="71" t="s">
        <v>18</v>
      </c>
      <c r="W4" s="82" t="s">
        <v>19</v>
      </c>
      <c r="X4" s="82"/>
      <c r="Y4" s="12"/>
      <c r="Z4" s="12"/>
      <c r="AA4" s="12"/>
      <c r="AB4" s="12"/>
      <c r="AC4" s="12"/>
      <c r="AD4" s="12"/>
      <c r="AE4" s="12" t="s">
        <v>20</v>
      </c>
      <c r="AF4" s="12" t="s">
        <v>21</v>
      </c>
      <c r="AG4" s="12" t="s">
        <v>22</v>
      </c>
      <c r="AH4" s="12" t="s">
        <v>23</v>
      </c>
    </row>
    <row r="5" s="1" customFormat="1" ht="51" customHeight="1" spans="1:34">
      <c r="A5" s="12"/>
      <c r="B5" s="12"/>
      <c r="C5" s="12"/>
      <c r="D5" s="12"/>
      <c r="E5" s="12"/>
      <c r="F5" s="12"/>
      <c r="G5" s="12"/>
      <c r="H5" s="12"/>
      <c r="I5" s="12"/>
      <c r="J5" s="71"/>
      <c r="K5" s="12" t="s">
        <v>24</v>
      </c>
      <c r="L5" s="12" t="s">
        <v>25</v>
      </c>
      <c r="M5" s="12" t="s">
        <v>26</v>
      </c>
      <c r="N5" s="12" t="s">
        <v>27</v>
      </c>
      <c r="O5" s="12" t="s">
        <v>28</v>
      </c>
      <c r="P5" s="12" t="s">
        <v>29</v>
      </c>
      <c r="Q5" s="12" t="s">
        <v>30</v>
      </c>
      <c r="R5" s="12" t="s">
        <v>31</v>
      </c>
      <c r="S5" s="12" t="s">
        <v>32</v>
      </c>
      <c r="T5" s="71"/>
      <c r="U5" s="12"/>
      <c r="V5" s="71"/>
      <c r="W5" s="82" t="s">
        <v>33</v>
      </c>
      <c r="X5" s="82" t="s">
        <v>34</v>
      </c>
      <c r="Y5" s="12" t="s">
        <v>35</v>
      </c>
      <c r="Z5" s="12" t="s">
        <v>36</v>
      </c>
      <c r="AA5" s="12" t="s">
        <v>37</v>
      </c>
      <c r="AB5" s="12" t="s">
        <v>38</v>
      </c>
      <c r="AC5" s="12" t="s">
        <v>39</v>
      </c>
      <c r="AD5" s="12" t="s">
        <v>40</v>
      </c>
      <c r="AE5" s="12"/>
      <c r="AF5" s="12"/>
      <c r="AG5" s="12"/>
      <c r="AH5" s="12"/>
    </row>
    <row r="6" s="49" customFormat="1" ht="27.95" customHeight="1" spans="1:34">
      <c r="A6" s="61" t="s">
        <v>41</v>
      </c>
      <c r="B6" s="62"/>
      <c r="C6" s="61"/>
      <c r="D6" s="61"/>
      <c r="E6" s="63"/>
      <c r="F6" s="61"/>
      <c r="G6" s="61"/>
      <c r="H6" s="63"/>
      <c r="I6" s="61"/>
      <c r="J6" s="61"/>
      <c r="K6" s="74">
        <f>SUM(L6:R6)</f>
        <v>25</v>
      </c>
      <c r="L6" s="74">
        <f>SUM(L7:L31)</f>
        <v>15</v>
      </c>
      <c r="M6" s="75">
        <f>SUM(M12:M31)</f>
        <v>0</v>
      </c>
      <c r="N6" s="74">
        <f>SUM(N7:N31)</f>
        <v>8</v>
      </c>
      <c r="O6" s="75">
        <f>SUM(O12:O31)</f>
        <v>0</v>
      </c>
      <c r="P6" s="75">
        <v>2</v>
      </c>
      <c r="Q6" s="75">
        <f>SUM(Q12:Q31)</f>
        <v>0</v>
      </c>
      <c r="R6" s="75">
        <f>SUM(R12:R31)</f>
        <v>0</v>
      </c>
      <c r="S6" s="75">
        <f>SUM(S12:S31)</f>
        <v>0</v>
      </c>
      <c r="T6" s="74">
        <f>SUM(T7:T31)</f>
        <v>138516</v>
      </c>
      <c r="U6" s="75"/>
      <c r="V6" s="83"/>
      <c r="W6" s="84">
        <f>SUM(W7:W31)</f>
        <v>19330.67</v>
      </c>
      <c r="X6" s="74">
        <f>SUM(X7:X31)</f>
        <v>16109.02</v>
      </c>
      <c r="Y6" s="75">
        <f>SUM(Y11:Y31)</f>
        <v>3000</v>
      </c>
      <c r="Z6" s="75">
        <f>SUM(Z11:Z31)</f>
        <v>0</v>
      </c>
      <c r="AA6" s="75">
        <f>SUM(AA11:AA31)</f>
        <v>0</v>
      </c>
      <c r="AB6" s="87">
        <f>SUM(AB7:AB31)</f>
        <v>154.8</v>
      </c>
      <c r="AC6" s="88">
        <v>66.85</v>
      </c>
      <c r="AD6" s="75"/>
      <c r="AE6" s="88"/>
      <c r="AF6" s="88"/>
      <c r="AG6" s="63"/>
      <c r="AH6" s="63"/>
    </row>
    <row r="7" s="50" customFormat="1" ht="87" customHeight="1" spans="1:34">
      <c r="A7" s="64">
        <v>1</v>
      </c>
      <c r="B7" s="64" t="s">
        <v>42</v>
      </c>
      <c r="C7" s="64" t="s">
        <v>43</v>
      </c>
      <c r="D7" s="64" t="s">
        <v>44</v>
      </c>
      <c r="E7" s="64" t="s">
        <v>45</v>
      </c>
      <c r="F7" s="64" t="s">
        <v>46</v>
      </c>
      <c r="G7" s="64" t="s">
        <v>47</v>
      </c>
      <c r="H7" s="64" t="s">
        <v>45</v>
      </c>
      <c r="I7" s="64" t="s">
        <v>44</v>
      </c>
      <c r="J7" s="67" t="s">
        <v>48</v>
      </c>
      <c r="K7" s="64"/>
      <c r="L7" s="64">
        <v>1</v>
      </c>
      <c r="M7" s="64"/>
      <c r="N7" s="64"/>
      <c r="O7" s="64"/>
      <c r="P7" s="64"/>
      <c r="Q7" s="64"/>
      <c r="R7" s="64"/>
      <c r="S7" s="77"/>
      <c r="T7" s="64">
        <v>1125</v>
      </c>
      <c r="U7" s="64" t="s">
        <v>49</v>
      </c>
      <c r="V7" s="64" t="s">
        <v>50</v>
      </c>
      <c r="W7" s="85">
        <v>609</v>
      </c>
      <c r="X7" s="85">
        <v>609</v>
      </c>
      <c r="Y7" s="64"/>
      <c r="Z7" s="64"/>
      <c r="AA7" s="64"/>
      <c r="AB7" s="64"/>
      <c r="AC7" s="64"/>
      <c r="AD7" s="85"/>
      <c r="AE7" s="85" t="s">
        <v>51</v>
      </c>
      <c r="AF7" s="85" t="s">
        <v>52</v>
      </c>
      <c r="AG7" s="64">
        <v>2022</v>
      </c>
      <c r="AH7" s="90"/>
    </row>
    <row r="8" customFormat="1" ht="57" spans="1:34">
      <c r="A8" s="64">
        <v>2</v>
      </c>
      <c r="B8" s="64" t="s">
        <v>53</v>
      </c>
      <c r="C8" s="65" t="s">
        <v>54</v>
      </c>
      <c r="D8" s="65" t="s">
        <v>55</v>
      </c>
      <c r="E8" s="64" t="s">
        <v>56</v>
      </c>
      <c r="F8" s="65" t="s">
        <v>57</v>
      </c>
      <c r="G8" s="65" t="s">
        <v>58</v>
      </c>
      <c r="H8" s="64" t="s">
        <v>56</v>
      </c>
      <c r="I8" s="65" t="s">
        <v>55</v>
      </c>
      <c r="J8" s="76" t="s">
        <v>59</v>
      </c>
      <c r="K8" s="76"/>
      <c r="L8" s="65">
        <v>1</v>
      </c>
      <c r="M8" s="64"/>
      <c r="N8" s="64"/>
      <c r="O8" s="64"/>
      <c r="P8" s="64"/>
      <c r="Q8" s="64"/>
      <c r="R8" s="64"/>
      <c r="S8" s="64"/>
      <c r="T8" s="64">
        <v>7800</v>
      </c>
      <c r="U8" s="65" t="s">
        <v>57</v>
      </c>
      <c r="V8" s="64" t="s">
        <v>60</v>
      </c>
      <c r="W8" s="85">
        <v>360</v>
      </c>
      <c r="X8" s="85">
        <v>360</v>
      </c>
      <c r="Y8" s="64"/>
      <c r="Z8" s="64"/>
      <c r="AA8" s="64"/>
      <c r="AB8" s="64"/>
      <c r="AC8" s="64"/>
      <c r="AD8" s="64"/>
      <c r="AE8" s="64" t="s">
        <v>61</v>
      </c>
      <c r="AF8" s="64" t="s">
        <v>62</v>
      </c>
      <c r="AG8" s="64">
        <v>2022</v>
      </c>
      <c r="AH8" s="64"/>
    </row>
    <row r="9" customFormat="1" ht="85.5" spans="1:34">
      <c r="A9" s="64">
        <v>3</v>
      </c>
      <c r="B9" s="64" t="s">
        <v>63</v>
      </c>
      <c r="C9" s="65" t="s">
        <v>64</v>
      </c>
      <c r="D9" s="65" t="s">
        <v>65</v>
      </c>
      <c r="E9" s="64" t="s">
        <v>66</v>
      </c>
      <c r="F9" s="65" t="s">
        <v>67</v>
      </c>
      <c r="G9" s="65" t="s">
        <v>47</v>
      </c>
      <c r="H9" s="64" t="s">
        <v>66</v>
      </c>
      <c r="I9" s="65" t="s">
        <v>65</v>
      </c>
      <c r="J9" s="76" t="s">
        <v>68</v>
      </c>
      <c r="K9" s="76"/>
      <c r="L9" s="65">
        <v>1</v>
      </c>
      <c r="M9" s="64"/>
      <c r="N9" s="64"/>
      <c r="O9" s="64"/>
      <c r="P9" s="64"/>
      <c r="Q9" s="64"/>
      <c r="R9" s="64"/>
      <c r="S9" s="77"/>
      <c r="T9" s="64">
        <v>2000</v>
      </c>
      <c r="U9" s="65" t="s">
        <v>67</v>
      </c>
      <c r="V9" s="64"/>
      <c r="W9" s="85">
        <v>65</v>
      </c>
      <c r="X9" s="85"/>
      <c r="Y9" s="64"/>
      <c r="Z9" s="64"/>
      <c r="AA9" s="64"/>
      <c r="AB9" s="64"/>
      <c r="AC9" s="64">
        <v>65</v>
      </c>
      <c r="AD9" s="64" t="s">
        <v>69</v>
      </c>
      <c r="AE9" s="85" t="s">
        <v>70</v>
      </c>
      <c r="AF9" s="85" t="s">
        <v>71</v>
      </c>
      <c r="AG9" s="64">
        <v>2022</v>
      </c>
      <c r="AH9" s="64"/>
    </row>
    <row r="10" customFormat="1" ht="57" spans="1:34">
      <c r="A10" s="64">
        <v>4</v>
      </c>
      <c r="B10" s="64" t="s">
        <v>72</v>
      </c>
      <c r="C10" s="65" t="s">
        <v>73</v>
      </c>
      <c r="D10" s="65" t="s">
        <v>74</v>
      </c>
      <c r="E10" s="64" t="s">
        <v>66</v>
      </c>
      <c r="F10" s="65" t="s">
        <v>75</v>
      </c>
      <c r="G10" s="65" t="s">
        <v>47</v>
      </c>
      <c r="H10" s="64" t="s">
        <v>66</v>
      </c>
      <c r="I10" s="65" t="s">
        <v>76</v>
      </c>
      <c r="J10" s="76" t="s">
        <v>77</v>
      </c>
      <c r="K10" s="76"/>
      <c r="L10" s="65"/>
      <c r="M10" s="64"/>
      <c r="N10" s="64"/>
      <c r="O10" s="64"/>
      <c r="P10" s="64">
        <v>1</v>
      </c>
      <c r="Q10" s="64"/>
      <c r="R10" s="64"/>
      <c r="S10" s="77"/>
      <c r="T10" s="64">
        <v>615</v>
      </c>
      <c r="U10" s="65" t="s">
        <v>75</v>
      </c>
      <c r="V10" s="64" t="s">
        <v>78</v>
      </c>
      <c r="W10" s="85">
        <v>1.85</v>
      </c>
      <c r="X10" s="85"/>
      <c r="Y10" s="64"/>
      <c r="Z10" s="64"/>
      <c r="AA10" s="64"/>
      <c r="AB10" s="64"/>
      <c r="AC10" s="64">
        <v>1.85</v>
      </c>
      <c r="AD10" s="64" t="s">
        <v>79</v>
      </c>
      <c r="AE10" s="85" t="s">
        <v>80</v>
      </c>
      <c r="AF10" s="85" t="s">
        <v>81</v>
      </c>
      <c r="AG10" s="64">
        <v>2022</v>
      </c>
      <c r="AH10" s="64"/>
    </row>
    <row r="11" s="51" customFormat="1" ht="85" customHeight="1" spans="1:34">
      <c r="A11" s="64">
        <v>5</v>
      </c>
      <c r="B11" s="64" t="s">
        <v>82</v>
      </c>
      <c r="C11" s="64" t="s">
        <v>83</v>
      </c>
      <c r="D11" s="64" t="s">
        <v>84</v>
      </c>
      <c r="E11" s="64" t="s">
        <v>85</v>
      </c>
      <c r="F11" s="64" t="s">
        <v>86</v>
      </c>
      <c r="G11" s="64" t="s">
        <v>47</v>
      </c>
      <c r="H11" s="64" t="s">
        <v>85</v>
      </c>
      <c r="I11" s="64" t="s">
        <v>84</v>
      </c>
      <c r="J11" s="67" t="s">
        <v>87</v>
      </c>
      <c r="K11" s="64" t="s">
        <v>2</v>
      </c>
      <c r="L11" s="64">
        <v>1</v>
      </c>
      <c r="M11" s="64"/>
      <c r="N11" s="64"/>
      <c r="O11" s="64"/>
      <c r="P11" s="64"/>
      <c r="Q11" s="64"/>
      <c r="R11" s="64"/>
      <c r="S11" s="77"/>
      <c r="T11" s="64">
        <v>500</v>
      </c>
      <c r="U11" s="64" t="s">
        <v>86</v>
      </c>
      <c r="V11" s="64" t="s">
        <v>88</v>
      </c>
      <c r="W11" s="85">
        <v>1936.2</v>
      </c>
      <c r="X11" s="85">
        <v>1936.2</v>
      </c>
      <c r="Y11" s="86"/>
      <c r="Z11" s="86"/>
      <c r="AA11" s="86"/>
      <c r="AB11" s="86"/>
      <c r="AC11" s="86"/>
      <c r="AD11" s="85"/>
      <c r="AE11" s="85" t="s">
        <v>89</v>
      </c>
      <c r="AF11" s="85" t="s">
        <v>90</v>
      </c>
      <c r="AG11" s="64">
        <v>2022</v>
      </c>
      <c r="AH11" s="64"/>
    </row>
    <row r="12" s="50" customFormat="1" ht="60" customHeight="1" spans="1:34">
      <c r="A12" s="64">
        <v>6</v>
      </c>
      <c r="B12" s="64" t="s">
        <v>91</v>
      </c>
      <c r="C12" s="64" t="s">
        <v>92</v>
      </c>
      <c r="D12" s="64" t="s">
        <v>93</v>
      </c>
      <c r="E12" s="64" t="s">
        <v>56</v>
      </c>
      <c r="F12" s="64" t="s">
        <v>94</v>
      </c>
      <c r="G12" s="64" t="s">
        <v>47</v>
      </c>
      <c r="H12" s="64" t="s">
        <v>56</v>
      </c>
      <c r="I12" s="64" t="s">
        <v>93</v>
      </c>
      <c r="J12" s="64" t="s">
        <v>95</v>
      </c>
      <c r="K12" s="64"/>
      <c r="L12" s="64">
        <v>1</v>
      </c>
      <c r="M12" s="64"/>
      <c r="N12" s="64"/>
      <c r="O12" s="64"/>
      <c r="P12" s="64"/>
      <c r="Q12" s="64"/>
      <c r="R12" s="64"/>
      <c r="S12" s="64"/>
      <c r="T12" s="64">
        <v>320</v>
      </c>
      <c r="U12" s="64" t="s">
        <v>94</v>
      </c>
      <c r="V12" s="64" t="s">
        <v>96</v>
      </c>
      <c r="W12" s="85">
        <v>300</v>
      </c>
      <c r="X12" s="85">
        <v>300</v>
      </c>
      <c r="Y12" s="86"/>
      <c r="Z12" s="86"/>
      <c r="AA12" s="86"/>
      <c r="AB12" s="86"/>
      <c r="AC12" s="86"/>
      <c r="AD12" s="86"/>
      <c r="AE12" s="64" t="s">
        <v>97</v>
      </c>
      <c r="AF12" s="64" t="s">
        <v>98</v>
      </c>
      <c r="AG12" s="64">
        <v>2022</v>
      </c>
      <c r="AH12" s="64"/>
    </row>
    <row r="13" s="50" customFormat="1" ht="60" customHeight="1" spans="1:34">
      <c r="A13" s="64">
        <v>7</v>
      </c>
      <c r="B13" s="64" t="s">
        <v>99</v>
      </c>
      <c r="C13" s="64" t="s">
        <v>100</v>
      </c>
      <c r="D13" s="64" t="s">
        <v>101</v>
      </c>
      <c r="E13" s="64" t="s">
        <v>102</v>
      </c>
      <c r="F13" s="64" t="s">
        <v>74</v>
      </c>
      <c r="G13" s="64" t="s">
        <v>47</v>
      </c>
      <c r="H13" s="64" t="s">
        <v>102</v>
      </c>
      <c r="I13" s="64" t="s">
        <v>101</v>
      </c>
      <c r="J13" s="64" t="s">
        <v>103</v>
      </c>
      <c r="K13" s="64"/>
      <c r="L13" s="64"/>
      <c r="M13" s="64"/>
      <c r="N13" s="64"/>
      <c r="O13" s="64"/>
      <c r="P13" s="64">
        <v>1</v>
      </c>
      <c r="Q13" s="64"/>
      <c r="R13" s="64"/>
      <c r="S13" s="64"/>
      <c r="T13" s="64">
        <v>16</v>
      </c>
      <c r="U13" s="64" t="s">
        <v>104</v>
      </c>
      <c r="V13" s="64" t="s">
        <v>105</v>
      </c>
      <c r="W13" s="85">
        <v>4.8</v>
      </c>
      <c r="X13" s="85"/>
      <c r="Y13" s="86"/>
      <c r="Z13" s="86"/>
      <c r="AA13" s="86"/>
      <c r="AB13" s="86">
        <v>4.8</v>
      </c>
      <c r="AC13" s="86"/>
      <c r="AD13" s="86"/>
      <c r="AE13" s="64" t="s">
        <v>106</v>
      </c>
      <c r="AF13" s="64" t="s">
        <v>107</v>
      </c>
      <c r="AG13" s="64">
        <v>2022</v>
      </c>
      <c r="AH13" s="64"/>
    </row>
    <row r="14" customFormat="1" ht="57" spans="1:34">
      <c r="A14" s="64">
        <v>8</v>
      </c>
      <c r="B14" s="64" t="s">
        <v>108</v>
      </c>
      <c r="C14" s="64" t="s">
        <v>109</v>
      </c>
      <c r="D14" s="64" t="s">
        <v>110</v>
      </c>
      <c r="E14" s="64" t="s">
        <v>56</v>
      </c>
      <c r="F14" s="64" t="s">
        <v>111</v>
      </c>
      <c r="G14" s="64" t="s">
        <v>47</v>
      </c>
      <c r="H14" s="64" t="s">
        <v>56</v>
      </c>
      <c r="I14" s="64" t="s">
        <v>110</v>
      </c>
      <c r="J14" s="64" t="s">
        <v>112</v>
      </c>
      <c r="K14" s="64"/>
      <c r="L14" s="64">
        <v>1</v>
      </c>
      <c r="M14" s="64"/>
      <c r="N14" s="64"/>
      <c r="O14" s="64"/>
      <c r="P14" s="64"/>
      <c r="Q14" s="64"/>
      <c r="R14" s="64"/>
      <c r="S14" s="64"/>
      <c r="T14" s="64">
        <v>350</v>
      </c>
      <c r="U14" s="64" t="s">
        <v>111</v>
      </c>
      <c r="V14" s="64" t="s">
        <v>113</v>
      </c>
      <c r="W14" s="85">
        <v>75</v>
      </c>
      <c r="X14" s="85">
        <v>75</v>
      </c>
      <c r="Y14" s="86"/>
      <c r="Z14" s="86"/>
      <c r="AA14" s="86"/>
      <c r="AB14" s="86"/>
      <c r="AC14" s="86"/>
      <c r="AD14" s="86"/>
      <c r="AE14" s="64" t="s">
        <v>114</v>
      </c>
      <c r="AF14" s="64" t="s">
        <v>115</v>
      </c>
      <c r="AG14" s="64">
        <v>2022</v>
      </c>
      <c r="AH14" s="64"/>
    </row>
    <row r="15" s="52" customFormat="1" ht="114" spans="1:34">
      <c r="A15" s="64">
        <v>9</v>
      </c>
      <c r="B15" s="64" t="s">
        <v>116</v>
      </c>
      <c r="C15" s="64" t="s">
        <v>117</v>
      </c>
      <c r="D15" s="64" t="s">
        <v>118</v>
      </c>
      <c r="E15" s="64" t="s">
        <v>56</v>
      </c>
      <c r="F15" s="64" t="s">
        <v>119</v>
      </c>
      <c r="G15" s="64" t="s">
        <v>47</v>
      </c>
      <c r="H15" s="64" t="s">
        <v>56</v>
      </c>
      <c r="I15" s="64" t="s">
        <v>118</v>
      </c>
      <c r="J15" s="64" t="s">
        <v>120</v>
      </c>
      <c r="K15" s="64"/>
      <c r="L15" s="64">
        <v>1</v>
      </c>
      <c r="M15" s="64"/>
      <c r="N15" s="64"/>
      <c r="O15" s="64"/>
      <c r="P15" s="64"/>
      <c r="Q15" s="64"/>
      <c r="R15" s="64"/>
      <c r="S15" s="64"/>
      <c r="T15" s="64">
        <v>692</v>
      </c>
      <c r="U15" s="64" t="s">
        <v>94</v>
      </c>
      <c r="V15" s="64" t="s">
        <v>96</v>
      </c>
      <c r="W15" s="85">
        <v>150</v>
      </c>
      <c r="X15" s="85"/>
      <c r="Y15" s="86"/>
      <c r="Z15" s="86"/>
      <c r="AA15" s="86"/>
      <c r="AB15" s="86">
        <v>150</v>
      </c>
      <c r="AC15" s="86"/>
      <c r="AD15" s="86"/>
      <c r="AE15" s="64" t="s">
        <v>121</v>
      </c>
      <c r="AF15" s="64" t="s">
        <v>122</v>
      </c>
      <c r="AG15" s="64">
        <v>2022</v>
      </c>
      <c r="AH15" s="64"/>
    </row>
    <row r="16" s="52" customFormat="1" ht="85.5" spans="1:34">
      <c r="A16" s="64">
        <v>10</v>
      </c>
      <c r="B16" s="64" t="s">
        <v>123</v>
      </c>
      <c r="C16" s="64" t="s">
        <v>124</v>
      </c>
      <c r="D16" s="64" t="s">
        <v>125</v>
      </c>
      <c r="E16" s="64" t="s">
        <v>126</v>
      </c>
      <c r="F16" s="64" t="s">
        <v>127</v>
      </c>
      <c r="G16" s="64" t="s">
        <v>47</v>
      </c>
      <c r="H16" s="64" t="s">
        <v>126</v>
      </c>
      <c r="I16" s="64" t="s">
        <v>125</v>
      </c>
      <c r="J16" s="64" t="s">
        <v>128</v>
      </c>
      <c r="K16" s="64"/>
      <c r="L16" s="64">
        <v>1</v>
      </c>
      <c r="M16" s="64"/>
      <c r="N16" s="64"/>
      <c r="O16" s="64"/>
      <c r="P16" s="64"/>
      <c r="Q16" s="64"/>
      <c r="R16" s="64"/>
      <c r="S16" s="64"/>
      <c r="T16" s="64">
        <v>1700</v>
      </c>
      <c r="U16" s="64" t="s">
        <v>129</v>
      </c>
      <c r="V16" s="64" t="s">
        <v>130</v>
      </c>
      <c r="W16" s="85">
        <v>3000</v>
      </c>
      <c r="X16" s="85"/>
      <c r="Y16" s="86">
        <v>3000</v>
      </c>
      <c r="Z16" s="86"/>
      <c r="AA16" s="86"/>
      <c r="AB16" s="86"/>
      <c r="AC16" s="86"/>
      <c r="AD16" s="86"/>
      <c r="AE16" s="64" t="s">
        <v>131</v>
      </c>
      <c r="AF16" s="64" t="s">
        <v>132</v>
      </c>
      <c r="AG16" s="64">
        <v>2022</v>
      </c>
      <c r="AH16" s="64"/>
    </row>
    <row r="17" s="52" customFormat="1" ht="171" spans="1:34">
      <c r="A17" s="64">
        <v>11</v>
      </c>
      <c r="B17" s="64" t="s">
        <v>133</v>
      </c>
      <c r="C17" s="64" t="s">
        <v>134</v>
      </c>
      <c r="D17" s="64" t="s">
        <v>135</v>
      </c>
      <c r="E17" s="64" t="s">
        <v>126</v>
      </c>
      <c r="F17" s="64" t="s">
        <v>136</v>
      </c>
      <c r="G17" s="64" t="s">
        <v>137</v>
      </c>
      <c r="H17" s="64" t="s">
        <v>126</v>
      </c>
      <c r="I17" s="64" t="s">
        <v>135</v>
      </c>
      <c r="J17" s="64" t="s">
        <v>138</v>
      </c>
      <c r="K17" s="64"/>
      <c r="L17" s="64"/>
      <c r="M17" s="64"/>
      <c r="N17" s="64">
        <v>1</v>
      </c>
      <c r="O17" s="64"/>
      <c r="P17" s="64"/>
      <c r="Q17" s="64"/>
      <c r="R17" s="64"/>
      <c r="S17" s="64"/>
      <c r="T17" s="64">
        <v>3600</v>
      </c>
      <c r="U17" s="64" t="s">
        <v>136</v>
      </c>
      <c r="V17" s="64"/>
      <c r="W17" s="85">
        <v>2384</v>
      </c>
      <c r="X17" s="85">
        <v>2384</v>
      </c>
      <c r="Y17" s="86"/>
      <c r="Z17" s="86"/>
      <c r="AA17" s="86"/>
      <c r="AB17" s="86"/>
      <c r="AC17" s="86"/>
      <c r="AD17" s="86"/>
      <c r="AE17" s="64" t="s">
        <v>139</v>
      </c>
      <c r="AF17" s="64" t="s">
        <v>140</v>
      </c>
      <c r="AG17" s="64">
        <v>2022</v>
      </c>
      <c r="AH17" s="64"/>
    </row>
    <row r="18" s="53" customFormat="1" ht="57" spans="1:34">
      <c r="A18" s="64">
        <v>12</v>
      </c>
      <c r="B18" s="64" t="s">
        <v>141</v>
      </c>
      <c r="C18" s="64" t="s">
        <v>142</v>
      </c>
      <c r="D18" s="64" t="s">
        <v>143</v>
      </c>
      <c r="E18" s="64" t="s">
        <v>56</v>
      </c>
      <c r="F18" s="65" t="s">
        <v>57</v>
      </c>
      <c r="G18" s="66" t="s">
        <v>58</v>
      </c>
      <c r="H18" s="64" t="s">
        <v>56</v>
      </c>
      <c r="I18" s="64" t="s">
        <v>143</v>
      </c>
      <c r="J18" s="64" t="s">
        <v>144</v>
      </c>
      <c r="K18" s="64"/>
      <c r="L18" s="64">
        <v>1</v>
      </c>
      <c r="M18" s="64"/>
      <c r="N18" s="64"/>
      <c r="O18" s="64"/>
      <c r="P18" s="64"/>
      <c r="Q18" s="64"/>
      <c r="R18" s="64"/>
      <c r="S18" s="64"/>
      <c r="T18" s="64">
        <v>2300</v>
      </c>
      <c r="U18" s="64" t="s">
        <v>57</v>
      </c>
      <c r="V18" s="64" t="s">
        <v>60</v>
      </c>
      <c r="W18" s="85">
        <v>3000</v>
      </c>
      <c r="X18" s="85">
        <v>3000</v>
      </c>
      <c r="Y18" s="86"/>
      <c r="Z18" s="86"/>
      <c r="AA18" s="86"/>
      <c r="AB18" s="86"/>
      <c r="AC18" s="86"/>
      <c r="AD18" s="86"/>
      <c r="AE18" s="89" t="s">
        <v>145</v>
      </c>
      <c r="AF18" s="89" t="s">
        <v>146</v>
      </c>
      <c r="AG18" s="64">
        <v>2022</v>
      </c>
      <c r="AH18" s="64"/>
    </row>
    <row r="19" customFormat="1" ht="84" customHeight="1" spans="1:34">
      <c r="A19" s="64">
        <v>13</v>
      </c>
      <c r="B19" s="64" t="s">
        <v>147</v>
      </c>
      <c r="C19" s="67" t="s">
        <v>148</v>
      </c>
      <c r="D19" s="64" t="s">
        <v>149</v>
      </c>
      <c r="E19" s="64" t="s">
        <v>150</v>
      </c>
      <c r="F19" s="64" t="s">
        <v>86</v>
      </c>
      <c r="G19" s="64" t="s">
        <v>47</v>
      </c>
      <c r="H19" s="64" t="s">
        <v>150</v>
      </c>
      <c r="I19" s="64" t="s">
        <v>149</v>
      </c>
      <c r="J19" s="67" t="s">
        <v>151</v>
      </c>
      <c r="K19" s="67"/>
      <c r="L19" s="64">
        <v>1</v>
      </c>
      <c r="M19" s="64"/>
      <c r="N19" s="64"/>
      <c r="O19" s="64"/>
      <c r="P19" s="64"/>
      <c r="Q19" s="64"/>
      <c r="R19" s="64"/>
      <c r="S19" s="64"/>
      <c r="T19" s="64">
        <v>35000</v>
      </c>
      <c r="U19" s="64" t="s">
        <v>149</v>
      </c>
      <c r="V19" s="64" t="s">
        <v>88</v>
      </c>
      <c r="W19" s="85">
        <v>560</v>
      </c>
      <c r="X19" s="85">
        <v>560</v>
      </c>
      <c r="Y19" s="64"/>
      <c r="Z19" s="64"/>
      <c r="AA19" s="64"/>
      <c r="AB19" s="64"/>
      <c r="AC19" s="64"/>
      <c r="AD19" s="64"/>
      <c r="AE19" s="64" t="s">
        <v>152</v>
      </c>
      <c r="AF19" s="64" t="s">
        <v>152</v>
      </c>
      <c r="AG19" s="91">
        <v>2022</v>
      </c>
      <c r="AH19" s="92"/>
    </row>
    <row r="20" customFormat="1" ht="57" spans="1:34">
      <c r="A20" s="64">
        <v>14</v>
      </c>
      <c r="B20" s="64" t="s">
        <v>153</v>
      </c>
      <c r="C20" s="65" t="s">
        <v>154</v>
      </c>
      <c r="D20" s="65" t="s">
        <v>155</v>
      </c>
      <c r="E20" s="64" t="s">
        <v>56</v>
      </c>
      <c r="F20" s="65" t="s">
        <v>57</v>
      </c>
      <c r="G20" s="65" t="s">
        <v>58</v>
      </c>
      <c r="H20" s="64" t="s">
        <v>56</v>
      </c>
      <c r="I20" s="65" t="s">
        <v>155</v>
      </c>
      <c r="J20" s="76" t="s">
        <v>156</v>
      </c>
      <c r="K20" s="76"/>
      <c r="L20" s="65">
        <v>1</v>
      </c>
      <c r="M20" s="64"/>
      <c r="N20" s="64"/>
      <c r="O20" s="64"/>
      <c r="P20" s="64"/>
      <c r="Q20" s="64"/>
      <c r="R20" s="64"/>
      <c r="S20" s="64"/>
      <c r="T20" s="64">
        <v>1200</v>
      </c>
      <c r="U20" s="65" t="s">
        <v>57</v>
      </c>
      <c r="V20" s="64" t="s">
        <v>60</v>
      </c>
      <c r="W20" s="85">
        <v>243</v>
      </c>
      <c r="X20" s="85">
        <v>243</v>
      </c>
      <c r="Y20" s="64"/>
      <c r="Z20" s="64"/>
      <c r="AA20" s="64"/>
      <c r="AB20" s="64"/>
      <c r="AC20" s="64"/>
      <c r="AD20" s="64"/>
      <c r="AE20" s="64" t="s">
        <v>61</v>
      </c>
      <c r="AF20" s="64" t="s">
        <v>62</v>
      </c>
      <c r="AG20" s="64">
        <v>2022</v>
      </c>
      <c r="AH20" s="64"/>
    </row>
    <row r="21" customFormat="1" ht="57" spans="1:34">
      <c r="A21" s="64">
        <v>15</v>
      </c>
      <c r="B21" s="64" t="s">
        <v>157</v>
      </c>
      <c r="C21" s="65" t="s">
        <v>158</v>
      </c>
      <c r="D21" s="65" t="s">
        <v>159</v>
      </c>
      <c r="E21" s="64" t="s">
        <v>56</v>
      </c>
      <c r="F21" s="65" t="s">
        <v>57</v>
      </c>
      <c r="G21" s="65" t="s">
        <v>58</v>
      </c>
      <c r="H21" s="64" t="s">
        <v>56</v>
      </c>
      <c r="I21" s="65" t="s">
        <v>159</v>
      </c>
      <c r="J21" s="76" t="s">
        <v>160</v>
      </c>
      <c r="K21" s="76"/>
      <c r="L21" s="65">
        <v>1</v>
      </c>
      <c r="M21" s="64"/>
      <c r="N21" s="64"/>
      <c r="O21" s="64"/>
      <c r="P21" s="64"/>
      <c r="Q21" s="64"/>
      <c r="R21" s="64"/>
      <c r="S21" s="64"/>
      <c r="T21" s="64">
        <v>890</v>
      </c>
      <c r="U21" s="65" t="s">
        <v>57</v>
      </c>
      <c r="V21" s="64" t="s">
        <v>60</v>
      </c>
      <c r="W21" s="85">
        <v>135.14</v>
      </c>
      <c r="X21" s="85">
        <v>135.14</v>
      </c>
      <c r="Y21" s="64"/>
      <c r="Z21" s="64"/>
      <c r="AA21" s="64"/>
      <c r="AB21" s="64"/>
      <c r="AC21" s="64"/>
      <c r="AD21" s="64"/>
      <c r="AE21" s="64" t="s">
        <v>61</v>
      </c>
      <c r="AF21" s="64" t="s">
        <v>62</v>
      </c>
      <c r="AG21" s="64">
        <v>2022</v>
      </c>
      <c r="AH21" s="64"/>
    </row>
    <row r="22" customFormat="1" ht="57" spans="1:34">
      <c r="A22" s="64">
        <v>16</v>
      </c>
      <c r="B22" s="64" t="s">
        <v>161</v>
      </c>
      <c r="C22" s="65" t="s">
        <v>162</v>
      </c>
      <c r="D22" s="65" t="s">
        <v>163</v>
      </c>
      <c r="E22" s="64" t="s">
        <v>56</v>
      </c>
      <c r="F22" s="65" t="s">
        <v>57</v>
      </c>
      <c r="G22" s="65" t="s">
        <v>58</v>
      </c>
      <c r="H22" s="64" t="s">
        <v>56</v>
      </c>
      <c r="I22" s="65" t="s">
        <v>163</v>
      </c>
      <c r="J22" s="76" t="s">
        <v>164</v>
      </c>
      <c r="K22" s="76"/>
      <c r="L22" s="65">
        <v>1</v>
      </c>
      <c r="M22" s="64"/>
      <c r="N22" s="64"/>
      <c r="O22" s="64"/>
      <c r="P22" s="64"/>
      <c r="Q22" s="64"/>
      <c r="R22" s="64"/>
      <c r="S22" s="64"/>
      <c r="T22" s="64">
        <v>960</v>
      </c>
      <c r="U22" s="65" t="s">
        <v>57</v>
      </c>
      <c r="V22" s="64" t="s">
        <v>60</v>
      </c>
      <c r="W22" s="85">
        <v>118.76</v>
      </c>
      <c r="X22" s="85">
        <v>118.76</v>
      </c>
      <c r="Y22" s="64"/>
      <c r="Z22" s="64"/>
      <c r="AA22" s="64"/>
      <c r="AB22" s="64"/>
      <c r="AC22" s="64"/>
      <c r="AD22" s="64"/>
      <c r="AE22" s="64" t="s">
        <v>61</v>
      </c>
      <c r="AF22" s="64" t="s">
        <v>62</v>
      </c>
      <c r="AG22" s="64">
        <v>2022</v>
      </c>
      <c r="AH22" s="64"/>
    </row>
    <row r="23" customFormat="1" ht="57" spans="1:34">
      <c r="A23" s="64">
        <v>17</v>
      </c>
      <c r="B23" s="64" t="s">
        <v>165</v>
      </c>
      <c r="C23" s="65" t="s">
        <v>166</v>
      </c>
      <c r="D23" s="65" t="s">
        <v>163</v>
      </c>
      <c r="E23" s="64" t="s">
        <v>56</v>
      </c>
      <c r="F23" s="65" t="s">
        <v>57</v>
      </c>
      <c r="G23" s="65" t="s">
        <v>58</v>
      </c>
      <c r="H23" s="64" t="s">
        <v>56</v>
      </c>
      <c r="I23" s="65" t="s">
        <v>163</v>
      </c>
      <c r="J23" s="76" t="s">
        <v>167</v>
      </c>
      <c r="K23" s="76"/>
      <c r="L23" s="65">
        <v>1</v>
      </c>
      <c r="M23" s="64"/>
      <c r="N23" s="64"/>
      <c r="O23" s="64"/>
      <c r="P23" s="64"/>
      <c r="Q23" s="64"/>
      <c r="R23" s="64"/>
      <c r="S23" s="64"/>
      <c r="T23" s="64">
        <v>1250</v>
      </c>
      <c r="U23" s="65" t="s">
        <v>57</v>
      </c>
      <c r="V23" s="64" t="s">
        <v>60</v>
      </c>
      <c r="W23" s="85">
        <v>26.33</v>
      </c>
      <c r="X23" s="85">
        <v>26.33</v>
      </c>
      <c r="Y23" s="64"/>
      <c r="Z23" s="64"/>
      <c r="AA23" s="64"/>
      <c r="AB23" s="64"/>
      <c r="AC23" s="64"/>
      <c r="AD23" s="64"/>
      <c r="AE23" s="64" t="s">
        <v>61</v>
      </c>
      <c r="AF23" s="64" t="s">
        <v>62</v>
      </c>
      <c r="AG23" s="64">
        <v>2022</v>
      </c>
      <c r="AH23" s="64"/>
    </row>
    <row r="24" customFormat="1" ht="54" customHeight="1" spans="1:34">
      <c r="A24" s="64">
        <v>18</v>
      </c>
      <c r="B24" s="64" t="s">
        <v>168</v>
      </c>
      <c r="C24" s="65" t="s">
        <v>169</v>
      </c>
      <c r="D24" s="65" t="s">
        <v>170</v>
      </c>
      <c r="E24" s="64" t="s">
        <v>56</v>
      </c>
      <c r="F24" s="65" t="s">
        <v>57</v>
      </c>
      <c r="G24" s="65" t="s">
        <v>58</v>
      </c>
      <c r="H24" s="64" t="s">
        <v>56</v>
      </c>
      <c r="I24" s="65" t="s">
        <v>170</v>
      </c>
      <c r="J24" s="76" t="s">
        <v>171</v>
      </c>
      <c r="K24" s="76"/>
      <c r="L24" s="65">
        <v>1</v>
      </c>
      <c r="M24" s="64"/>
      <c r="N24" s="64"/>
      <c r="O24" s="64"/>
      <c r="P24" s="64"/>
      <c r="Q24" s="64"/>
      <c r="R24" s="64"/>
      <c r="S24" s="64"/>
      <c r="T24" s="64">
        <v>1560</v>
      </c>
      <c r="U24" s="65" t="s">
        <v>57</v>
      </c>
      <c r="V24" s="64" t="s">
        <v>60</v>
      </c>
      <c r="W24" s="85">
        <v>99.59</v>
      </c>
      <c r="X24" s="85">
        <v>99.59</v>
      </c>
      <c r="Y24" s="64"/>
      <c r="Z24" s="64"/>
      <c r="AA24" s="64"/>
      <c r="AB24" s="64"/>
      <c r="AC24" s="64"/>
      <c r="AD24" s="64"/>
      <c r="AE24" s="64" t="s">
        <v>61</v>
      </c>
      <c r="AF24" s="64" t="s">
        <v>62</v>
      </c>
      <c r="AG24" s="64">
        <v>2022</v>
      </c>
      <c r="AH24" s="64"/>
    </row>
    <row r="25" s="50" customFormat="1" ht="55" customHeight="1" spans="1:34">
      <c r="A25" s="64">
        <v>19</v>
      </c>
      <c r="B25" s="64" t="s">
        <v>172</v>
      </c>
      <c r="C25" s="64" t="s">
        <v>173</v>
      </c>
      <c r="D25" s="64" t="s">
        <v>174</v>
      </c>
      <c r="E25" s="64" t="s">
        <v>175</v>
      </c>
      <c r="F25" s="64" t="s">
        <v>174</v>
      </c>
      <c r="G25" s="64" t="s">
        <v>47</v>
      </c>
      <c r="H25" s="64" t="s">
        <v>175</v>
      </c>
      <c r="I25" s="64" t="s">
        <v>174</v>
      </c>
      <c r="J25" s="67" t="s">
        <v>176</v>
      </c>
      <c r="K25" s="64" t="s">
        <v>2</v>
      </c>
      <c r="L25" s="77"/>
      <c r="M25" s="64"/>
      <c r="N25" s="64">
        <v>1</v>
      </c>
      <c r="O25" s="64"/>
      <c r="P25" s="64"/>
      <c r="Q25" s="64"/>
      <c r="R25" s="64"/>
      <c r="S25" s="77"/>
      <c r="T25" s="64">
        <v>1978</v>
      </c>
      <c r="U25" s="64" t="s">
        <v>174</v>
      </c>
      <c r="V25" s="64" t="s">
        <v>177</v>
      </c>
      <c r="W25" s="85">
        <v>20</v>
      </c>
      <c r="X25" s="85">
        <v>20</v>
      </c>
      <c r="Y25" s="64"/>
      <c r="Z25" s="64"/>
      <c r="AA25" s="64"/>
      <c r="AB25" s="64"/>
      <c r="AC25" s="64"/>
      <c r="AD25" s="85"/>
      <c r="AE25" s="85" t="s">
        <v>178</v>
      </c>
      <c r="AF25" s="85" t="s">
        <v>178</v>
      </c>
      <c r="AG25" s="64">
        <v>2022</v>
      </c>
      <c r="AH25" s="90"/>
    </row>
    <row r="26" s="52" customFormat="1" ht="57" spans="1:34">
      <c r="A26" s="64">
        <v>20</v>
      </c>
      <c r="B26" s="64" t="s">
        <v>179</v>
      </c>
      <c r="C26" s="67" t="s">
        <v>180</v>
      </c>
      <c r="D26" s="64" t="s">
        <v>181</v>
      </c>
      <c r="E26" s="64" t="s">
        <v>56</v>
      </c>
      <c r="F26" s="65" t="s">
        <v>46</v>
      </c>
      <c r="G26" s="65" t="s">
        <v>47</v>
      </c>
      <c r="H26" s="64" t="s">
        <v>56</v>
      </c>
      <c r="I26" s="64" t="s">
        <v>181</v>
      </c>
      <c r="J26" s="67" t="s">
        <v>182</v>
      </c>
      <c r="K26" s="67"/>
      <c r="L26" s="64"/>
      <c r="M26" s="64"/>
      <c r="N26" s="64">
        <v>1</v>
      </c>
      <c r="O26" s="64"/>
      <c r="P26" s="64"/>
      <c r="Q26" s="64"/>
      <c r="R26" s="64"/>
      <c r="S26" s="64"/>
      <c r="T26" s="64">
        <v>260</v>
      </c>
      <c r="U26" s="65" t="s">
        <v>46</v>
      </c>
      <c r="V26" s="64" t="s">
        <v>183</v>
      </c>
      <c r="W26" s="85">
        <v>210</v>
      </c>
      <c r="X26" s="85">
        <v>210</v>
      </c>
      <c r="Y26" s="86"/>
      <c r="Z26" s="86"/>
      <c r="AA26" s="86"/>
      <c r="AB26" s="86"/>
      <c r="AC26" s="86"/>
      <c r="AD26" s="86"/>
      <c r="AE26" s="89" t="s">
        <v>184</v>
      </c>
      <c r="AF26" s="89" t="s">
        <v>184</v>
      </c>
      <c r="AG26" s="64">
        <v>2022</v>
      </c>
      <c r="AH26" s="64"/>
    </row>
    <row r="27" s="52" customFormat="1" ht="57" spans="1:34">
      <c r="A27" s="64">
        <v>21</v>
      </c>
      <c r="B27" s="64" t="s">
        <v>185</v>
      </c>
      <c r="C27" s="64" t="s">
        <v>186</v>
      </c>
      <c r="D27" s="64" t="s">
        <v>187</v>
      </c>
      <c r="E27" s="64" t="s">
        <v>56</v>
      </c>
      <c r="F27" s="64" t="s">
        <v>127</v>
      </c>
      <c r="G27" s="64" t="s">
        <v>47</v>
      </c>
      <c r="H27" s="64" t="s">
        <v>56</v>
      </c>
      <c r="I27" s="64" t="s">
        <v>187</v>
      </c>
      <c r="J27" s="64" t="s">
        <v>188</v>
      </c>
      <c r="K27" s="64"/>
      <c r="L27" s="64"/>
      <c r="M27" s="64"/>
      <c r="N27" s="64">
        <v>1</v>
      </c>
      <c r="O27" s="64"/>
      <c r="P27" s="64"/>
      <c r="Q27" s="64"/>
      <c r="R27" s="64"/>
      <c r="S27" s="64"/>
      <c r="T27" s="64">
        <v>1200</v>
      </c>
      <c r="U27" s="64" t="s">
        <v>189</v>
      </c>
      <c r="V27" s="64" t="s">
        <v>190</v>
      </c>
      <c r="W27" s="86">
        <v>500</v>
      </c>
      <c r="X27" s="86">
        <v>500</v>
      </c>
      <c r="Y27" s="86"/>
      <c r="Z27" s="86"/>
      <c r="AA27" s="86"/>
      <c r="AB27" s="86"/>
      <c r="AC27" s="86"/>
      <c r="AD27" s="86"/>
      <c r="AE27" s="64" t="s">
        <v>191</v>
      </c>
      <c r="AF27" s="64" t="s">
        <v>192</v>
      </c>
      <c r="AG27" s="64">
        <v>2022</v>
      </c>
      <c r="AH27" s="64"/>
    </row>
    <row r="28" s="52" customFormat="1" ht="99.75" spans="1:34">
      <c r="A28" s="64">
        <v>22</v>
      </c>
      <c r="B28" s="64" t="s">
        <v>193</v>
      </c>
      <c r="C28" s="64" t="s">
        <v>194</v>
      </c>
      <c r="D28" s="64" t="s">
        <v>195</v>
      </c>
      <c r="E28" s="64" t="s">
        <v>56</v>
      </c>
      <c r="F28" s="65" t="s">
        <v>57</v>
      </c>
      <c r="G28" s="66" t="s">
        <v>47</v>
      </c>
      <c r="H28" s="64" t="s">
        <v>56</v>
      </c>
      <c r="I28" s="64" t="s">
        <v>195</v>
      </c>
      <c r="J28" s="64" t="s">
        <v>196</v>
      </c>
      <c r="K28" s="64"/>
      <c r="L28" s="64"/>
      <c r="M28" s="64"/>
      <c r="N28" s="64">
        <v>1</v>
      </c>
      <c r="O28" s="64"/>
      <c r="P28" s="64"/>
      <c r="Q28" s="64"/>
      <c r="R28" s="64"/>
      <c r="S28" s="64"/>
      <c r="T28" s="64">
        <v>12000</v>
      </c>
      <c r="U28" s="64" t="s">
        <v>57</v>
      </c>
      <c r="V28" s="64" t="s">
        <v>60</v>
      </c>
      <c r="W28" s="85">
        <v>1132</v>
      </c>
      <c r="X28" s="85">
        <v>1132</v>
      </c>
      <c r="Y28" s="86"/>
      <c r="Z28" s="86"/>
      <c r="AA28" s="86"/>
      <c r="AB28" s="86"/>
      <c r="AC28" s="86"/>
      <c r="AD28" s="86"/>
      <c r="AE28" s="89" t="s">
        <v>197</v>
      </c>
      <c r="AF28" s="89" t="s">
        <v>198</v>
      </c>
      <c r="AG28" s="64">
        <v>2022</v>
      </c>
      <c r="AH28" s="64"/>
    </row>
    <row r="29" s="52" customFormat="1" ht="57" spans="1:34">
      <c r="A29" s="64">
        <v>23</v>
      </c>
      <c r="B29" s="64" t="s">
        <v>199</v>
      </c>
      <c r="C29" s="64" t="s">
        <v>200</v>
      </c>
      <c r="D29" s="66" t="s">
        <v>86</v>
      </c>
      <c r="E29" s="64" t="s">
        <v>56</v>
      </c>
      <c r="F29" s="65" t="s">
        <v>57</v>
      </c>
      <c r="G29" s="66" t="s">
        <v>47</v>
      </c>
      <c r="H29" s="64" t="s">
        <v>56</v>
      </c>
      <c r="I29" s="66" t="s">
        <v>86</v>
      </c>
      <c r="J29" s="64" t="s">
        <v>201</v>
      </c>
      <c r="K29" s="64"/>
      <c r="L29" s="64"/>
      <c r="M29" s="64"/>
      <c r="N29" s="64">
        <v>1</v>
      </c>
      <c r="O29" s="64"/>
      <c r="P29" s="64"/>
      <c r="Q29" s="64"/>
      <c r="R29" s="64"/>
      <c r="S29" s="64"/>
      <c r="T29" s="64">
        <v>25000</v>
      </c>
      <c r="U29" s="64" t="s">
        <v>57</v>
      </c>
      <c r="V29" s="64" t="s">
        <v>60</v>
      </c>
      <c r="W29" s="85">
        <v>3500</v>
      </c>
      <c r="X29" s="85">
        <v>3500</v>
      </c>
      <c r="Y29" s="86"/>
      <c r="Z29" s="86"/>
      <c r="AA29" s="86"/>
      <c r="AB29" s="86"/>
      <c r="AC29" s="86"/>
      <c r="AD29" s="86"/>
      <c r="AE29" s="89" t="s">
        <v>197</v>
      </c>
      <c r="AF29" s="89" t="s">
        <v>202</v>
      </c>
      <c r="AG29" s="64">
        <v>2022</v>
      </c>
      <c r="AH29" s="64"/>
    </row>
    <row r="30" s="52" customFormat="1" ht="57" spans="1:34">
      <c r="A30" s="64">
        <v>24</v>
      </c>
      <c r="B30" s="64" t="s">
        <v>203</v>
      </c>
      <c r="C30" s="64" t="s">
        <v>204</v>
      </c>
      <c r="D30" s="64" t="s">
        <v>129</v>
      </c>
      <c r="E30" s="64" t="s">
        <v>56</v>
      </c>
      <c r="F30" s="65" t="s">
        <v>57</v>
      </c>
      <c r="G30" s="64" t="s">
        <v>47</v>
      </c>
      <c r="H30" s="64" t="s">
        <v>56</v>
      </c>
      <c r="I30" s="64" t="s">
        <v>129</v>
      </c>
      <c r="J30" s="64" t="s">
        <v>205</v>
      </c>
      <c r="K30" s="64"/>
      <c r="L30" s="64"/>
      <c r="M30" s="64"/>
      <c r="N30" s="64">
        <v>1</v>
      </c>
      <c r="O30" s="64"/>
      <c r="P30" s="64"/>
      <c r="Q30" s="64"/>
      <c r="R30" s="64"/>
      <c r="S30" s="64"/>
      <c r="T30" s="64">
        <v>1200</v>
      </c>
      <c r="U30" s="64" t="s">
        <v>57</v>
      </c>
      <c r="V30" s="64" t="s">
        <v>60</v>
      </c>
      <c r="W30" s="85">
        <v>450</v>
      </c>
      <c r="X30" s="85">
        <v>450</v>
      </c>
      <c r="Y30" s="86"/>
      <c r="Z30" s="86"/>
      <c r="AA30" s="86"/>
      <c r="AB30" s="86"/>
      <c r="AC30" s="86"/>
      <c r="AD30" s="86"/>
      <c r="AE30" s="89" t="s">
        <v>206</v>
      </c>
      <c r="AF30" s="89" t="s">
        <v>207</v>
      </c>
      <c r="AG30" s="64">
        <v>2022</v>
      </c>
      <c r="AH30" s="64"/>
    </row>
    <row r="31" s="54" customFormat="1" ht="71.25" spans="1:34">
      <c r="A31" s="64">
        <v>25</v>
      </c>
      <c r="B31" s="64" t="s">
        <v>208</v>
      </c>
      <c r="C31" s="64" t="s">
        <v>209</v>
      </c>
      <c r="D31" s="64" t="s">
        <v>210</v>
      </c>
      <c r="E31" s="64" t="s">
        <v>56</v>
      </c>
      <c r="F31" s="64" t="s">
        <v>211</v>
      </c>
      <c r="G31" s="64" t="s">
        <v>47</v>
      </c>
      <c r="H31" s="64" t="s">
        <v>56</v>
      </c>
      <c r="I31" s="64" t="s">
        <v>210</v>
      </c>
      <c r="J31" s="64" t="s">
        <v>212</v>
      </c>
      <c r="K31" s="64"/>
      <c r="L31" s="64"/>
      <c r="M31" s="64"/>
      <c r="N31" s="64">
        <v>1</v>
      </c>
      <c r="O31" s="64"/>
      <c r="P31" s="64"/>
      <c r="Q31" s="64"/>
      <c r="R31" s="64"/>
      <c r="S31" s="77"/>
      <c r="T31" s="64">
        <v>35000</v>
      </c>
      <c r="U31" s="64" t="s">
        <v>213</v>
      </c>
      <c r="V31" s="64" t="s">
        <v>214</v>
      </c>
      <c r="W31" s="85">
        <v>450</v>
      </c>
      <c r="X31" s="85">
        <v>450</v>
      </c>
      <c r="Y31" s="64"/>
      <c r="Z31" s="64"/>
      <c r="AA31" s="64"/>
      <c r="AB31" s="90"/>
      <c r="AC31" s="90"/>
      <c r="AD31" s="90"/>
      <c r="AE31" s="64" t="s">
        <v>215</v>
      </c>
      <c r="AF31" s="64" t="s">
        <v>216</v>
      </c>
      <c r="AG31" s="64">
        <v>2022</v>
      </c>
      <c r="AH31" s="90"/>
    </row>
    <row r="32" ht="45" customHeight="1" spans="1:4">
      <c r="A32" s="5"/>
      <c r="C32" s="5"/>
      <c r="D32" s="5"/>
    </row>
  </sheetData>
  <autoFilter ref="A5:AH31">
    <extLst/>
  </autoFilter>
  <mergeCells count="25">
    <mergeCell ref="A1:C1"/>
    <mergeCell ref="A2:AF2"/>
    <mergeCell ref="A3:F3"/>
    <mergeCell ref="J3:M3"/>
    <mergeCell ref="W3:X3"/>
    <mergeCell ref="K4:S4"/>
    <mergeCell ref="W4:AD4"/>
    <mergeCell ref="A6:J6"/>
    <mergeCell ref="A4:A5"/>
    <mergeCell ref="B4:B5"/>
    <mergeCell ref="C4:C5"/>
    <mergeCell ref="D4:D5"/>
    <mergeCell ref="E4:E5"/>
    <mergeCell ref="F4:F5"/>
    <mergeCell ref="G4:G5"/>
    <mergeCell ref="H4:H5"/>
    <mergeCell ref="I4:I5"/>
    <mergeCell ref="J4:J5"/>
    <mergeCell ref="T4:T5"/>
    <mergeCell ref="U4:U5"/>
    <mergeCell ref="V4:V5"/>
    <mergeCell ref="AE4:AE5"/>
    <mergeCell ref="AF4:AF5"/>
    <mergeCell ref="AG4:AG5"/>
    <mergeCell ref="AH4:AH5"/>
  </mergeCells>
  <pageMargins left="0.156944444444444" right="0.156944444444444" top="0.314583333333333" bottom="0.314583333333333" header="0.298611111111111" footer="0.298611111111111"/>
  <pageSetup paperSize="8" scale="62"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5"/>
  <sheetViews>
    <sheetView zoomScale="70" zoomScaleNormal="70" workbookViewId="0">
      <pane xSplit="2" ySplit="6" topLeftCell="C54" activePane="bottomRight" state="frozen"/>
      <selection/>
      <selection pane="topRight"/>
      <selection pane="bottomLeft"/>
      <selection pane="bottomRight" activeCell="C31" sqref="$A27:$XFD32"/>
    </sheetView>
  </sheetViews>
  <sheetFormatPr defaultColWidth="9" defaultRowHeight="15"/>
  <cols>
    <col min="1" max="1" width="3.5" style="4" customWidth="1"/>
    <col min="2" max="2" width="13.5" style="4" customWidth="1"/>
    <col min="3" max="3" width="13.625" style="4" customWidth="1"/>
    <col min="4" max="4" width="16.75" style="4" customWidth="1"/>
    <col min="5" max="5" width="10.5" style="4" customWidth="1"/>
    <col min="6" max="6" width="25.125" style="4" customWidth="1"/>
    <col min="7" max="7" width="12.75" style="4" customWidth="1"/>
    <col min="8" max="8" width="6.875" style="4" customWidth="1"/>
    <col min="9" max="9" width="8.625" style="4" customWidth="1"/>
    <col min="10" max="16384" width="9" style="4"/>
  </cols>
  <sheetData>
    <row r="1" ht="14.1" customHeight="1" spans="1:1">
      <c r="A1" s="5" t="s">
        <v>0</v>
      </c>
    </row>
    <row r="2" ht="29.1" customHeight="1" spans="1:9">
      <c r="A2" s="6" t="s">
        <v>217</v>
      </c>
      <c r="B2" s="6"/>
      <c r="C2" s="6"/>
      <c r="D2" s="6"/>
      <c r="E2" s="6"/>
      <c r="F2" s="6"/>
      <c r="G2" s="6"/>
      <c r="H2" s="6"/>
      <c r="I2" s="6"/>
    </row>
    <row r="3" ht="24.95" customHeight="1" spans="1:9">
      <c r="A3" s="7" t="s">
        <v>218</v>
      </c>
      <c r="B3" s="8"/>
      <c r="C3" s="9" t="s">
        <v>219</v>
      </c>
      <c r="D3" s="10"/>
      <c r="E3" s="10"/>
      <c r="F3" s="10"/>
      <c r="G3" s="11"/>
      <c r="H3" s="11"/>
      <c r="I3" s="11"/>
    </row>
    <row r="4" s="1" customFormat="1" ht="27" customHeight="1" spans="1:9">
      <c r="A4" s="12" t="s">
        <v>6</v>
      </c>
      <c r="B4" s="12" t="s">
        <v>8</v>
      </c>
      <c r="C4" s="12" t="s">
        <v>220</v>
      </c>
      <c r="D4" s="12" t="s">
        <v>19</v>
      </c>
      <c r="E4" s="12"/>
      <c r="F4" s="12"/>
      <c r="G4" s="12"/>
      <c r="H4" s="12"/>
      <c r="I4" s="12"/>
    </row>
    <row r="5" s="1" customFormat="1" ht="66.95" customHeight="1" spans="1:9">
      <c r="A5" s="12"/>
      <c r="B5" s="12"/>
      <c r="C5" s="12"/>
      <c r="D5" s="12" t="s">
        <v>33</v>
      </c>
      <c r="E5" s="12" t="s">
        <v>221</v>
      </c>
      <c r="F5" s="13" t="s">
        <v>222</v>
      </c>
      <c r="G5" s="12" t="s">
        <v>223</v>
      </c>
      <c r="H5" s="12" t="s">
        <v>224</v>
      </c>
      <c r="I5" s="12" t="s">
        <v>225</v>
      </c>
    </row>
    <row r="6" s="2" customFormat="1" ht="27.95" customHeight="1" spans="1:9">
      <c r="A6" s="14" t="s">
        <v>226</v>
      </c>
      <c r="B6" s="15"/>
      <c r="C6" s="16"/>
      <c r="D6" s="17" t="e">
        <f>SUM(D10:D113)</f>
        <v>#N/A</v>
      </c>
      <c r="E6" s="18">
        <f>SUM(E10:E113)</f>
        <v>71456.7786</v>
      </c>
      <c r="F6" s="18"/>
      <c r="G6" s="18">
        <f>SUM(G10:G113)</f>
        <v>10100.85</v>
      </c>
      <c r="H6" s="19">
        <v>0</v>
      </c>
      <c r="I6" s="18">
        <f>SUM(I10:I113)</f>
        <v>360.82</v>
      </c>
    </row>
    <row r="7" s="2" customFormat="1" ht="69" customHeight="1" spans="1:9">
      <c r="A7" s="20">
        <v>1</v>
      </c>
      <c r="B7" s="20" t="s">
        <v>227</v>
      </c>
      <c r="C7" s="21" t="s">
        <v>228</v>
      </c>
      <c r="D7" s="22">
        <f>SUM(E7:I8)</f>
        <v>1265.81</v>
      </c>
      <c r="E7" s="23">
        <v>872.8</v>
      </c>
      <c r="F7" s="23" t="s">
        <v>229</v>
      </c>
      <c r="G7" s="22"/>
      <c r="H7" s="22"/>
      <c r="I7" s="22"/>
    </row>
    <row r="8" s="2" customFormat="1" ht="69" customHeight="1" spans="1:9">
      <c r="A8" s="20"/>
      <c r="B8" s="20"/>
      <c r="C8" s="21" t="s">
        <v>228</v>
      </c>
      <c r="D8" s="22"/>
      <c r="E8" s="22">
        <v>393.01</v>
      </c>
      <c r="F8" s="23" t="s">
        <v>230</v>
      </c>
      <c r="G8" s="22"/>
      <c r="H8" s="22"/>
      <c r="I8" s="22"/>
    </row>
    <row r="9" s="2" customFormat="1" ht="170.1" customHeight="1" spans="1:9">
      <c r="A9" s="20">
        <v>2</v>
      </c>
      <c r="B9" s="20" t="s">
        <v>231</v>
      </c>
      <c r="C9" s="21" t="s">
        <v>228</v>
      </c>
      <c r="D9" s="23">
        <f>E9+G9+H9+I9</f>
        <v>4239.3</v>
      </c>
      <c r="E9" s="23">
        <v>4239.3</v>
      </c>
      <c r="F9" s="23" t="s">
        <v>229</v>
      </c>
      <c r="G9" s="22"/>
      <c r="H9" s="22"/>
      <c r="I9" s="22"/>
    </row>
    <row r="10" s="2" customFormat="1" ht="93.95" customHeight="1" spans="1:9">
      <c r="A10" s="20">
        <v>3</v>
      </c>
      <c r="B10" s="20" t="s">
        <v>232</v>
      </c>
      <c r="C10" s="21" t="s">
        <v>228</v>
      </c>
      <c r="D10" s="22">
        <f>E10+G10+H10+I10</f>
        <v>2665.65</v>
      </c>
      <c r="E10" s="22"/>
      <c r="F10" s="23" t="e">
        <v>#N/A</v>
      </c>
      <c r="G10" s="22">
        <v>2665.65</v>
      </c>
      <c r="H10" s="22"/>
      <c r="I10" s="22"/>
    </row>
    <row r="11" s="2" customFormat="1" ht="21.95" customHeight="1" spans="1:9">
      <c r="A11" s="20">
        <v>4</v>
      </c>
      <c r="B11" s="20" t="s">
        <v>233</v>
      </c>
      <c r="C11" s="21" t="s">
        <v>234</v>
      </c>
      <c r="D11" s="23" t="e">
        <f>SUM(E11:I20)</f>
        <v>#N/A</v>
      </c>
      <c r="E11" s="24">
        <v>944</v>
      </c>
      <c r="F11" s="23" t="s">
        <v>235</v>
      </c>
      <c r="G11" s="22"/>
      <c r="H11" s="22"/>
      <c r="I11" s="22"/>
    </row>
    <row r="12" s="3" customFormat="1" ht="21.95" customHeight="1" spans="1:9">
      <c r="A12" s="20"/>
      <c r="B12" s="20"/>
      <c r="C12" s="21" t="s">
        <v>236</v>
      </c>
      <c r="D12" s="23"/>
      <c r="E12" s="22">
        <v>85.25</v>
      </c>
      <c r="F12" s="23" t="s">
        <v>237</v>
      </c>
      <c r="G12" s="22"/>
      <c r="H12" s="22"/>
      <c r="I12" s="22"/>
    </row>
    <row r="13" s="3" customFormat="1" ht="21.95" customHeight="1" spans="1:9">
      <c r="A13" s="20"/>
      <c r="B13" s="20"/>
      <c r="C13" s="25" t="s">
        <v>238</v>
      </c>
      <c r="D13" s="23"/>
      <c r="E13" s="22"/>
      <c r="F13" s="23" t="s">
        <v>239</v>
      </c>
      <c r="G13" s="22">
        <v>251.79</v>
      </c>
      <c r="H13" s="22"/>
      <c r="I13" s="22"/>
    </row>
    <row r="14" s="3" customFormat="1" ht="21.95" customHeight="1" spans="1:9">
      <c r="A14" s="20"/>
      <c r="B14" s="20"/>
      <c r="C14" s="25" t="s">
        <v>238</v>
      </c>
      <c r="D14" s="23"/>
      <c r="E14" s="22"/>
      <c r="F14" s="23" t="s">
        <v>239</v>
      </c>
      <c r="G14" s="22">
        <v>33.53</v>
      </c>
      <c r="H14" s="22"/>
      <c r="I14" s="22"/>
    </row>
    <row r="15" s="3" customFormat="1" ht="21.95" customHeight="1" spans="1:9">
      <c r="A15" s="20"/>
      <c r="B15" s="20"/>
      <c r="C15" s="25" t="s">
        <v>238</v>
      </c>
      <c r="D15" s="23"/>
      <c r="E15" s="22"/>
      <c r="F15" s="23" t="s">
        <v>239</v>
      </c>
      <c r="G15" s="22">
        <v>245.43</v>
      </c>
      <c r="H15" s="22"/>
      <c r="I15" s="22"/>
    </row>
    <row r="16" s="3" customFormat="1" ht="21.95" customHeight="1" spans="1:9">
      <c r="A16" s="20"/>
      <c r="B16" s="20"/>
      <c r="C16" s="21" t="s">
        <v>240</v>
      </c>
      <c r="D16" s="23"/>
      <c r="E16" s="22"/>
      <c r="F16" s="23" t="s">
        <v>241</v>
      </c>
      <c r="G16" s="22">
        <v>617.27</v>
      </c>
      <c r="H16" s="22"/>
      <c r="I16" s="22"/>
    </row>
    <row r="17" s="3" customFormat="1" ht="21.95" customHeight="1" spans="1:9">
      <c r="A17" s="20"/>
      <c r="B17" s="20"/>
      <c r="C17" s="21" t="s">
        <v>242</v>
      </c>
      <c r="D17" s="23"/>
      <c r="E17" s="22">
        <v>4.82</v>
      </c>
      <c r="F17" s="23" t="e">
        <v>#N/A</v>
      </c>
      <c r="G17" s="22"/>
      <c r="H17" s="22"/>
      <c r="I17" s="22"/>
    </row>
    <row r="18" s="3" customFormat="1" ht="21.95" customHeight="1" spans="1:9">
      <c r="A18" s="20"/>
      <c r="B18" s="20"/>
      <c r="C18" s="21" t="s">
        <v>242</v>
      </c>
      <c r="D18" s="23"/>
      <c r="E18" s="24">
        <v>122</v>
      </c>
      <c r="F18" s="23" t="e">
        <v>#N/A</v>
      </c>
      <c r="G18" s="22"/>
      <c r="H18" s="22"/>
      <c r="I18" s="22"/>
    </row>
    <row r="19" s="3" customFormat="1" ht="21.95" customHeight="1" spans="1:9">
      <c r="A19" s="20"/>
      <c r="B19" s="20"/>
      <c r="C19" s="20" t="s">
        <v>243</v>
      </c>
      <c r="D19" s="23"/>
      <c r="E19" s="24">
        <v>78</v>
      </c>
      <c r="F19" s="23" t="s">
        <v>229</v>
      </c>
      <c r="G19" s="22"/>
      <c r="H19" s="22"/>
      <c r="I19" s="22"/>
    </row>
    <row r="20" s="3" customFormat="1" ht="21.95" customHeight="1" spans="1:9">
      <c r="A20" s="20"/>
      <c r="B20" s="20"/>
      <c r="C20" s="21" t="s">
        <v>242</v>
      </c>
      <c r="D20" s="23"/>
      <c r="E20" s="22">
        <v>3866.41</v>
      </c>
      <c r="F20" s="23" t="e">
        <v>#N/A</v>
      </c>
      <c r="G20" s="22"/>
      <c r="H20" s="22"/>
      <c r="I20" s="22"/>
    </row>
    <row r="21" s="2" customFormat="1" ht="60" customHeight="1" spans="1:9">
      <c r="A21" s="20">
        <v>5</v>
      </c>
      <c r="B21" s="20" t="s">
        <v>244</v>
      </c>
      <c r="C21" s="26" t="s">
        <v>228</v>
      </c>
      <c r="D21" s="24">
        <f t="shared" ref="D21:D26" si="0">E21+G21+H21+I21</f>
        <v>20</v>
      </c>
      <c r="E21" s="24">
        <v>20</v>
      </c>
      <c r="F21" s="23" t="s">
        <v>229</v>
      </c>
      <c r="G21" s="22"/>
      <c r="H21" s="22"/>
      <c r="I21" s="22"/>
    </row>
    <row r="22" s="2" customFormat="1" ht="63.95" customHeight="1" spans="1:9">
      <c r="A22" s="20">
        <v>6</v>
      </c>
      <c r="B22" s="20" t="s">
        <v>245</v>
      </c>
      <c r="C22" s="21" t="s">
        <v>242</v>
      </c>
      <c r="D22" s="22">
        <f t="shared" si="0"/>
        <v>1354.45</v>
      </c>
      <c r="E22" s="22">
        <v>1354.45</v>
      </c>
      <c r="F22" s="23" t="s">
        <v>229</v>
      </c>
      <c r="G22" s="22"/>
      <c r="H22" s="22"/>
      <c r="I22" s="22"/>
    </row>
    <row r="23" s="2" customFormat="1" ht="75" customHeight="1" spans="1:9">
      <c r="A23" s="20">
        <v>7</v>
      </c>
      <c r="B23" s="20" t="s">
        <v>246</v>
      </c>
      <c r="C23" s="21" t="s">
        <v>236</v>
      </c>
      <c r="D23" s="23">
        <v>1883.6</v>
      </c>
      <c r="E23" s="22">
        <v>218.17</v>
      </c>
      <c r="F23" s="23" t="s">
        <v>237</v>
      </c>
      <c r="G23" s="22"/>
      <c r="H23" s="22"/>
      <c r="I23" s="22"/>
    </row>
    <row r="24" s="2" customFormat="1" ht="75" customHeight="1" spans="1:9">
      <c r="A24" s="20"/>
      <c r="B24" s="20"/>
      <c r="C24" s="21" t="s">
        <v>247</v>
      </c>
      <c r="D24" s="27"/>
      <c r="E24" s="22">
        <v>1546.69</v>
      </c>
      <c r="F24" s="23" t="s">
        <v>248</v>
      </c>
      <c r="G24" s="22"/>
      <c r="H24" s="22"/>
      <c r="I24" s="22"/>
    </row>
    <row r="25" s="2" customFormat="1" ht="75" customHeight="1" spans="1:9">
      <c r="A25" s="20"/>
      <c r="B25" s="20"/>
      <c r="C25" s="25" t="s">
        <v>238</v>
      </c>
      <c r="D25" s="23"/>
      <c r="E25" s="28"/>
      <c r="F25" s="23" t="s">
        <v>239</v>
      </c>
      <c r="G25" s="22">
        <v>118.74</v>
      </c>
      <c r="H25" s="22"/>
      <c r="I25" s="22"/>
    </row>
    <row r="26" s="2" customFormat="1" ht="54" customHeight="1" spans="1:9">
      <c r="A26" s="20">
        <v>8</v>
      </c>
      <c r="B26" s="20" t="s">
        <v>249</v>
      </c>
      <c r="C26" s="21" t="s">
        <v>242</v>
      </c>
      <c r="D26" s="23">
        <f t="shared" si="0"/>
        <v>399.8</v>
      </c>
      <c r="E26" s="23">
        <v>399.8</v>
      </c>
      <c r="F26" s="23" t="s">
        <v>229</v>
      </c>
      <c r="G26" s="22"/>
      <c r="H26" s="22"/>
      <c r="I26" s="22"/>
    </row>
    <row r="27" s="2" customFormat="1" ht="29.1" customHeight="1" spans="1:9">
      <c r="A27" s="20">
        <v>9</v>
      </c>
      <c r="B27" s="20" t="s">
        <v>250</v>
      </c>
      <c r="C27" s="25" t="s">
        <v>238</v>
      </c>
      <c r="D27" s="24" t="e">
        <f>SUM(E27:I32)</f>
        <v>#N/A</v>
      </c>
      <c r="E27" s="23"/>
      <c r="F27" s="23" t="s">
        <v>239</v>
      </c>
      <c r="G27" s="24">
        <v>100</v>
      </c>
      <c r="H27" s="22"/>
      <c r="I27" s="22"/>
    </row>
    <row r="28" s="2" customFormat="1" ht="29.1" customHeight="1" spans="1:9">
      <c r="A28" s="20"/>
      <c r="B28" s="20"/>
      <c r="C28" s="21" t="s">
        <v>242</v>
      </c>
      <c r="D28" s="24"/>
      <c r="E28" s="24">
        <v>1050</v>
      </c>
      <c r="F28" s="23" t="s">
        <v>229</v>
      </c>
      <c r="G28" s="22"/>
      <c r="H28" s="22"/>
      <c r="I28" s="22"/>
    </row>
    <row r="29" s="2" customFormat="1" ht="29.1" customHeight="1" spans="1:9">
      <c r="A29" s="20"/>
      <c r="B29" s="20"/>
      <c r="C29" s="21" t="s">
        <v>251</v>
      </c>
      <c r="D29" s="24"/>
      <c r="E29" s="24">
        <v>454</v>
      </c>
      <c r="F29" s="23" t="e">
        <v>#N/A</v>
      </c>
      <c r="G29" s="22"/>
      <c r="H29" s="22"/>
      <c r="I29" s="22"/>
    </row>
    <row r="30" s="2" customFormat="1" ht="29.1" customHeight="1" spans="1:9">
      <c r="A30" s="20"/>
      <c r="B30" s="20"/>
      <c r="C30" s="29" t="s">
        <v>252</v>
      </c>
      <c r="D30" s="24"/>
      <c r="E30" s="24">
        <v>2870</v>
      </c>
      <c r="F30" s="23" t="e">
        <v>#N/A</v>
      </c>
      <c r="G30" s="22"/>
      <c r="H30" s="22"/>
      <c r="I30" s="22"/>
    </row>
    <row r="31" s="2" customFormat="1" ht="29.1" customHeight="1" spans="1:9">
      <c r="A31" s="20"/>
      <c r="B31" s="20"/>
      <c r="C31" s="21" t="s">
        <v>253</v>
      </c>
      <c r="D31" s="24"/>
      <c r="E31" s="24"/>
      <c r="F31" s="23" t="s">
        <v>254</v>
      </c>
      <c r="G31" s="24">
        <v>280</v>
      </c>
      <c r="H31" s="22"/>
      <c r="I31" s="22"/>
    </row>
    <row r="32" s="2" customFormat="1" ht="29.1" customHeight="1" spans="1:9">
      <c r="A32" s="20"/>
      <c r="B32" s="20"/>
      <c r="C32" s="21" t="s">
        <v>242</v>
      </c>
      <c r="D32" s="24"/>
      <c r="E32" s="24">
        <v>1008</v>
      </c>
      <c r="F32" s="23" t="s">
        <v>230</v>
      </c>
      <c r="G32" s="22"/>
      <c r="H32" s="22"/>
      <c r="I32" s="22"/>
    </row>
    <row r="33" s="2" customFormat="1" ht="29.1" customHeight="1" spans="1:9">
      <c r="A33" s="20">
        <v>10</v>
      </c>
      <c r="B33" s="30" t="s">
        <v>255</v>
      </c>
      <c r="C33" s="21" t="s">
        <v>242</v>
      </c>
      <c r="D33" s="22">
        <f>E33+E34</f>
        <v>915.22</v>
      </c>
      <c r="E33" s="24">
        <v>880</v>
      </c>
      <c r="F33" s="23" t="s">
        <v>229</v>
      </c>
      <c r="G33" s="22"/>
      <c r="H33" s="22"/>
      <c r="I33" s="22"/>
    </row>
    <row r="34" s="2" customFormat="1" ht="29.1" customHeight="1" spans="1:9">
      <c r="A34" s="20"/>
      <c r="B34" s="30"/>
      <c r="C34" s="21" t="s">
        <v>242</v>
      </c>
      <c r="D34" s="22"/>
      <c r="E34" s="31">
        <v>35.22</v>
      </c>
      <c r="F34" s="23" t="s">
        <v>230</v>
      </c>
      <c r="G34" s="22"/>
      <c r="H34" s="22"/>
      <c r="I34" s="22"/>
    </row>
    <row r="35" s="2" customFormat="1" ht="86.1" customHeight="1" spans="1:9">
      <c r="A35" s="20">
        <v>11</v>
      </c>
      <c r="B35" s="20" t="s">
        <v>256</v>
      </c>
      <c r="C35" s="21" t="s">
        <v>242</v>
      </c>
      <c r="D35" s="24">
        <f>E35+G35+H35+I35</f>
        <v>1500</v>
      </c>
      <c r="E35" s="24">
        <v>1500</v>
      </c>
      <c r="F35" s="23" t="s">
        <v>229</v>
      </c>
      <c r="G35" s="22"/>
      <c r="H35" s="22"/>
      <c r="I35" s="22"/>
    </row>
    <row r="36" s="2" customFormat="1" ht="45" customHeight="1" spans="1:9">
      <c r="A36" s="20">
        <v>12</v>
      </c>
      <c r="B36" s="20" t="s">
        <v>257</v>
      </c>
      <c r="C36" s="21" t="s">
        <v>242</v>
      </c>
      <c r="D36" s="24">
        <f>E36+G36+H36+I36</f>
        <v>1350</v>
      </c>
      <c r="E36" s="24">
        <v>1350</v>
      </c>
      <c r="F36" s="23" t="s">
        <v>229</v>
      </c>
      <c r="G36" s="22"/>
      <c r="H36" s="22"/>
      <c r="I36" s="22"/>
    </row>
    <row r="37" s="2" customFormat="1" ht="45" customHeight="1" spans="1:9">
      <c r="A37" s="20">
        <v>13</v>
      </c>
      <c r="B37" s="20" t="s">
        <v>258</v>
      </c>
      <c r="C37" s="21" t="s">
        <v>242</v>
      </c>
      <c r="D37" s="22">
        <f>E37+G37+H37+I37</f>
        <v>570.05</v>
      </c>
      <c r="E37" s="22">
        <v>570.05</v>
      </c>
      <c r="F37" s="23" t="s">
        <v>229</v>
      </c>
      <c r="G37" s="22"/>
      <c r="H37" s="22"/>
      <c r="I37" s="22"/>
    </row>
    <row r="38" s="2" customFormat="1" ht="78" customHeight="1" spans="1:9">
      <c r="A38" s="20">
        <v>14</v>
      </c>
      <c r="B38" s="20" t="s">
        <v>259</v>
      </c>
      <c r="C38" s="21" t="s">
        <v>260</v>
      </c>
      <c r="D38" s="24">
        <v>1588</v>
      </c>
      <c r="E38" s="24"/>
      <c r="F38" s="23" t="s">
        <v>241</v>
      </c>
      <c r="G38" s="22">
        <v>1588</v>
      </c>
      <c r="H38" s="22"/>
      <c r="I38" s="22"/>
    </row>
    <row r="39" s="2" customFormat="1" ht="54.95" customHeight="1" spans="1:9">
      <c r="A39" s="20">
        <v>15</v>
      </c>
      <c r="B39" s="20" t="s">
        <v>261</v>
      </c>
      <c r="C39" s="21" t="s">
        <v>242</v>
      </c>
      <c r="D39" s="32">
        <f>SUM(E39:I40)</f>
        <v>6220.8712</v>
      </c>
      <c r="E39" s="24">
        <v>6000</v>
      </c>
      <c r="F39" s="23" t="s">
        <v>229</v>
      </c>
      <c r="G39" s="20"/>
      <c r="H39" s="22"/>
      <c r="I39" s="22"/>
    </row>
    <row r="40" s="2" customFormat="1" ht="54.95" customHeight="1" spans="1:9">
      <c r="A40" s="20"/>
      <c r="B40" s="20"/>
      <c r="C40" s="21" t="s">
        <v>242</v>
      </c>
      <c r="D40" s="32"/>
      <c r="E40" s="33">
        <v>220.8712</v>
      </c>
      <c r="F40" s="23" t="s">
        <v>230</v>
      </c>
      <c r="G40" s="22"/>
      <c r="H40" s="22"/>
      <c r="I40" s="22"/>
    </row>
    <row r="41" s="2" customFormat="1" ht="105" customHeight="1" spans="1:9">
      <c r="A41" s="20">
        <v>16</v>
      </c>
      <c r="B41" s="20" t="s">
        <v>262</v>
      </c>
      <c r="C41" s="21" t="s">
        <v>236</v>
      </c>
      <c r="D41" s="24">
        <f>E41+G41+H41+I41</f>
        <v>495</v>
      </c>
      <c r="E41" s="24">
        <v>495</v>
      </c>
      <c r="F41" s="23" t="s">
        <v>237</v>
      </c>
      <c r="G41" s="22"/>
      <c r="H41" s="22"/>
      <c r="I41" s="22"/>
    </row>
    <row r="42" s="2" customFormat="1" ht="38.1" customHeight="1" spans="1:9">
      <c r="A42" s="20">
        <v>17</v>
      </c>
      <c r="B42" s="20" t="s">
        <v>263</v>
      </c>
      <c r="C42" s="26" t="s">
        <v>228</v>
      </c>
      <c r="D42" s="24">
        <v>176</v>
      </c>
      <c r="E42" s="24">
        <v>64</v>
      </c>
      <c r="F42" s="23" t="s">
        <v>229</v>
      </c>
      <c r="G42" s="22"/>
      <c r="H42" s="22"/>
      <c r="I42" s="22"/>
    </row>
    <row r="43" s="2" customFormat="1" ht="38.1" customHeight="1" spans="1:9">
      <c r="A43" s="20"/>
      <c r="B43" s="20"/>
      <c r="C43" s="21" t="s">
        <v>234</v>
      </c>
      <c r="D43" s="24"/>
      <c r="E43" s="24">
        <v>112</v>
      </c>
      <c r="F43" s="23" t="s">
        <v>235</v>
      </c>
      <c r="G43" s="22"/>
      <c r="H43" s="22"/>
      <c r="I43" s="22"/>
    </row>
    <row r="44" s="2" customFormat="1" ht="21.95" customHeight="1" spans="1:9">
      <c r="A44" s="20">
        <v>18</v>
      </c>
      <c r="B44" s="20" t="s">
        <v>264</v>
      </c>
      <c r="C44" s="21" t="s">
        <v>236</v>
      </c>
      <c r="D44" s="22">
        <f>SUM(E44:I58)</f>
        <v>4043.3524</v>
      </c>
      <c r="E44" s="22">
        <v>1314.85</v>
      </c>
      <c r="F44" s="23" t="s">
        <v>237</v>
      </c>
      <c r="G44" s="20"/>
      <c r="H44" s="22"/>
      <c r="I44" s="22"/>
    </row>
    <row r="45" s="2" customFormat="1" ht="21.95" customHeight="1" spans="1:9">
      <c r="A45" s="20"/>
      <c r="B45" s="20"/>
      <c r="C45" s="21" t="s">
        <v>265</v>
      </c>
      <c r="D45" s="22"/>
      <c r="E45" s="22"/>
      <c r="F45" s="23" t="s">
        <v>266</v>
      </c>
      <c r="G45" s="22">
        <v>70</v>
      </c>
      <c r="H45" s="22"/>
      <c r="I45" s="22"/>
    </row>
    <row r="46" s="2" customFormat="1" ht="21.95" customHeight="1" spans="1:9">
      <c r="A46" s="20"/>
      <c r="B46" s="20"/>
      <c r="C46" s="21" t="s">
        <v>267</v>
      </c>
      <c r="D46" s="22"/>
      <c r="E46" s="22"/>
      <c r="F46" s="23" t="s">
        <v>268</v>
      </c>
      <c r="G46" s="22">
        <v>6</v>
      </c>
      <c r="H46" s="22"/>
      <c r="I46" s="22"/>
    </row>
    <row r="47" s="2" customFormat="1" ht="21.95" customHeight="1" spans="1:9">
      <c r="A47" s="20"/>
      <c r="B47" s="20"/>
      <c r="C47" s="21" t="s">
        <v>267</v>
      </c>
      <c r="D47" s="22"/>
      <c r="E47" s="22"/>
      <c r="F47" s="23" t="s">
        <v>268</v>
      </c>
      <c r="G47" s="22">
        <v>1</v>
      </c>
      <c r="H47" s="22"/>
      <c r="I47" s="22"/>
    </row>
    <row r="48" s="2" customFormat="1" ht="21.95" customHeight="1" spans="1:9">
      <c r="A48" s="20"/>
      <c r="B48" s="20"/>
      <c r="C48" s="21" t="s">
        <v>269</v>
      </c>
      <c r="D48" s="22"/>
      <c r="E48" s="22">
        <v>5.4324</v>
      </c>
      <c r="F48" s="23" t="s">
        <v>270</v>
      </c>
      <c r="G48" s="20"/>
      <c r="H48" s="22"/>
      <c r="I48" s="22"/>
    </row>
    <row r="49" s="2" customFormat="1" ht="21.95" customHeight="1" spans="1:9">
      <c r="A49" s="20"/>
      <c r="B49" s="20"/>
      <c r="C49" s="21" t="s">
        <v>271</v>
      </c>
      <c r="D49" s="22"/>
      <c r="E49" s="22"/>
      <c r="F49" s="23" t="s">
        <v>272</v>
      </c>
      <c r="G49" s="22">
        <v>42.96</v>
      </c>
      <c r="H49" s="22"/>
      <c r="I49" s="22"/>
    </row>
    <row r="50" s="2" customFormat="1" ht="21.95" customHeight="1" spans="1:9">
      <c r="A50" s="20"/>
      <c r="B50" s="20"/>
      <c r="C50" s="21" t="s">
        <v>273</v>
      </c>
      <c r="D50" s="22"/>
      <c r="E50" s="22"/>
      <c r="F50" s="23" t="s">
        <v>274</v>
      </c>
      <c r="G50" s="22">
        <v>45.27</v>
      </c>
      <c r="H50" s="22"/>
      <c r="I50" s="22"/>
    </row>
    <row r="51" s="2" customFormat="1" ht="21.95" customHeight="1" spans="1:9">
      <c r="A51" s="20"/>
      <c r="B51" s="20"/>
      <c r="C51" s="21" t="s">
        <v>275</v>
      </c>
      <c r="D51" s="22"/>
      <c r="E51" s="22"/>
      <c r="F51" s="23" t="s">
        <v>276</v>
      </c>
      <c r="G51" s="22">
        <v>301.8</v>
      </c>
      <c r="H51" s="22"/>
      <c r="I51" s="22"/>
    </row>
    <row r="52" s="2" customFormat="1" ht="21.95" customHeight="1" spans="1:9">
      <c r="A52" s="20"/>
      <c r="B52" s="20"/>
      <c r="C52" s="21" t="s">
        <v>277</v>
      </c>
      <c r="D52" s="22"/>
      <c r="E52" s="22"/>
      <c r="F52" s="23" t="s">
        <v>278</v>
      </c>
      <c r="G52" s="22">
        <v>302</v>
      </c>
      <c r="H52" s="22"/>
      <c r="I52" s="22"/>
    </row>
    <row r="53" s="2" customFormat="1" ht="21.95" customHeight="1" spans="1:9">
      <c r="A53" s="20"/>
      <c r="B53" s="20"/>
      <c r="C53" s="21" t="s">
        <v>238</v>
      </c>
      <c r="D53" s="22"/>
      <c r="E53" s="22"/>
      <c r="F53" s="23" t="s">
        <v>279</v>
      </c>
      <c r="G53" s="22">
        <v>100.38</v>
      </c>
      <c r="H53" s="22"/>
      <c r="I53" s="22"/>
    </row>
    <row r="54" s="2" customFormat="1" ht="21.95" customHeight="1" spans="1:9">
      <c r="A54" s="20"/>
      <c r="B54" s="20"/>
      <c r="C54" s="21" t="s">
        <v>238</v>
      </c>
      <c r="D54" s="22"/>
      <c r="E54" s="22"/>
      <c r="F54" s="23" t="s">
        <v>279</v>
      </c>
      <c r="G54" s="22">
        <v>12</v>
      </c>
      <c r="H54" s="22"/>
      <c r="I54" s="22"/>
    </row>
    <row r="55" s="2" customFormat="1" ht="21.95" customHeight="1" spans="1:9">
      <c r="A55" s="20"/>
      <c r="B55" s="20"/>
      <c r="C55" s="21" t="s">
        <v>238</v>
      </c>
      <c r="D55" s="22"/>
      <c r="E55" s="22"/>
      <c r="F55" s="23" t="s">
        <v>279</v>
      </c>
      <c r="G55" s="22">
        <v>0.3</v>
      </c>
      <c r="H55" s="22"/>
      <c r="I55" s="22"/>
    </row>
    <row r="56" s="2" customFormat="1" ht="21.95" customHeight="1" spans="1:9">
      <c r="A56" s="20"/>
      <c r="B56" s="20"/>
      <c r="C56" s="21" t="s">
        <v>228</v>
      </c>
      <c r="D56" s="22"/>
      <c r="E56" s="22">
        <v>569.36</v>
      </c>
      <c r="F56" s="23" t="s">
        <v>230</v>
      </c>
      <c r="G56" s="20"/>
      <c r="H56" s="22"/>
      <c r="I56" s="22"/>
    </row>
    <row r="57" s="2" customFormat="1" ht="21.95" customHeight="1" spans="1:9">
      <c r="A57" s="20"/>
      <c r="B57" s="20"/>
      <c r="C57" s="21" t="s">
        <v>280</v>
      </c>
      <c r="D57" s="22"/>
      <c r="E57" s="22">
        <v>968</v>
      </c>
      <c r="F57" s="23" t="s">
        <v>281</v>
      </c>
      <c r="G57" s="20"/>
      <c r="H57" s="22"/>
      <c r="I57" s="22"/>
    </row>
    <row r="58" s="2" customFormat="1" ht="21.95" customHeight="1" spans="1:9">
      <c r="A58" s="20"/>
      <c r="B58" s="20"/>
      <c r="C58" s="21" t="s">
        <v>282</v>
      </c>
      <c r="D58" s="22"/>
      <c r="E58" s="22">
        <v>304</v>
      </c>
      <c r="F58" s="23" t="s">
        <v>283</v>
      </c>
      <c r="G58" s="20"/>
      <c r="H58" s="22"/>
      <c r="I58" s="22"/>
    </row>
    <row r="59" s="2" customFormat="1" ht="78" customHeight="1" spans="1:9">
      <c r="A59" s="20">
        <v>19</v>
      </c>
      <c r="B59" s="20" t="s">
        <v>284</v>
      </c>
      <c r="C59" s="21" t="s">
        <v>242</v>
      </c>
      <c r="D59" s="24">
        <f>SUM(E59:I61)</f>
        <v>1874</v>
      </c>
      <c r="E59" s="24">
        <v>624</v>
      </c>
      <c r="F59" s="23" t="s">
        <v>241</v>
      </c>
      <c r="G59" s="24"/>
      <c r="H59" s="22"/>
      <c r="I59" s="22"/>
    </row>
    <row r="60" s="2" customFormat="1" ht="78" customHeight="1" spans="1:9">
      <c r="A60" s="20"/>
      <c r="B60" s="20"/>
      <c r="C60" s="26" t="s">
        <v>228</v>
      </c>
      <c r="D60" s="24"/>
      <c r="E60" s="24">
        <v>1239</v>
      </c>
      <c r="F60" s="23" t="s">
        <v>229</v>
      </c>
      <c r="G60" s="24"/>
      <c r="H60" s="22"/>
      <c r="I60" s="22"/>
    </row>
    <row r="61" s="2" customFormat="1" ht="63" customHeight="1" spans="1:9">
      <c r="A61" s="20"/>
      <c r="B61" s="20"/>
      <c r="C61" s="26" t="s">
        <v>228</v>
      </c>
      <c r="D61" s="24"/>
      <c r="E61" s="24">
        <v>11</v>
      </c>
      <c r="F61" s="23" t="s">
        <v>230</v>
      </c>
      <c r="G61" s="24"/>
      <c r="H61" s="22"/>
      <c r="I61" s="22"/>
    </row>
    <row r="62" s="2" customFormat="1" ht="126" customHeight="1" spans="1:9">
      <c r="A62" s="20">
        <v>20</v>
      </c>
      <c r="B62" s="20" t="s">
        <v>285</v>
      </c>
      <c r="C62" s="34" t="s">
        <v>260</v>
      </c>
      <c r="D62" s="24">
        <v>1350</v>
      </c>
      <c r="E62" s="24"/>
      <c r="F62" s="23" t="s">
        <v>241</v>
      </c>
      <c r="G62" s="24">
        <v>1012</v>
      </c>
      <c r="H62" s="22"/>
      <c r="I62" s="22"/>
    </row>
    <row r="63" s="2" customFormat="1" ht="126" customHeight="1" spans="1:9">
      <c r="A63" s="20"/>
      <c r="B63" s="20"/>
      <c r="C63" s="21" t="s">
        <v>242</v>
      </c>
      <c r="D63" s="24"/>
      <c r="E63" s="24">
        <v>338</v>
      </c>
      <c r="F63" s="23" t="s">
        <v>230</v>
      </c>
      <c r="G63" s="24"/>
      <c r="H63" s="22"/>
      <c r="I63" s="22"/>
    </row>
    <row r="64" s="2" customFormat="1" ht="156" customHeight="1" spans="1:9">
      <c r="A64" s="20">
        <v>21</v>
      </c>
      <c r="B64" s="20" t="s">
        <v>286</v>
      </c>
      <c r="C64" s="20" t="s">
        <v>242</v>
      </c>
      <c r="D64" s="20">
        <v>945.52</v>
      </c>
      <c r="E64" s="20">
        <v>945.52</v>
      </c>
      <c r="F64" s="23" t="s">
        <v>229</v>
      </c>
      <c r="G64" s="20"/>
      <c r="H64" s="20"/>
      <c r="I64" s="20"/>
    </row>
    <row r="65" s="2" customFormat="1" ht="24.95" customHeight="1" spans="1:9">
      <c r="A65" s="20">
        <v>22</v>
      </c>
      <c r="B65" s="20" t="s">
        <v>287</v>
      </c>
      <c r="C65" s="21" t="s">
        <v>236</v>
      </c>
      <c r="D65" s="24">
        <f>SUM(E65:I66)</f>
        <v>1600</v>
      </c>
      <c r="E65" s="24">
        <v>1100</v>
      </c>
      <c r="F65" s="23" t="s">
        <v>237</v>
      </c>
      <c r="G65" s="20"/>
      <c r="H65" s="22"/>
      <c r="I65" s="22"/>
    </row>
    <row r="66" s="2" customFormat="1" ht="24.95" customHeight="1" spans="1:9">
      <c r="A66" s="20"/>
      <c r="B66" s="20"/>
      <c r="C66" s="21" t="s">
        <v>236</v>
      </c>
      <c r="D66" s="24"/>
      <c r="E66" s="24">
        <v>500</v>
      </c>
      <c r="F66" s="23" t="s">
        <v>237</v>
      </c>
      <c r="G66" s="22"/>
      <c r="H66" s="22"/>
      <c r="I66" s="22"/>
    </row>
    <row r="67" s="2" customFormat="1" ht="93" customHeight="1" spans="1:9">
      <c r="A67" s="20">
        <v>23</v>
      </c>
      <c r="B67" s="20" t="s">
        <v>288</v>
      </c>
      <c r="C67" s="21" t="s">
        <v>236</v>
      </c>
      <c r="D67" s="24">
        <f>E67+G67+H67+I67</f>
        <v>60</v>
      </c>
      <c r="E67" s="24">
        <v>60</v>
      </c>
      <c r="F67" s="23" t="s">
        <v>237</v>
      </c>
      <c r="G67" s="22"/>
      <c r="H67" s="22"/>
      <c r="I67" s="22"/>
    </row>
    <row r="68" s="2" customFormat="1" ht="24.95" customHeight="1" spans="1:9">
      <c r="A68" s="20">
        <v>24</v>
      </c>
      <c r="B68" s="20" t="s">
        <v>289</v>
      </c>
      <c r="C68" s="21" t="s">
        <v>267</v>
      </c>
      <c r="D68" s="24">
        <v>291</v>
      </c>
      <c r="E68" s="24"/>
      <c r="F68" s="23" t="s">
        <v>290</v>
      </c>
      <c r="G68" s="24">
        <v>1</v>
      </c>
      <c r="H68" s="22"/>
      <c r="I68" s="22"/>
    </row>
    <row r="69" s="2" customFormat="1" ht="24.95" customHeight="1" spans="1:9">
      <c r="A69" s="20"/>
      <c r="B69" s="20"/>
      <c r="C69" s="21" t="s">
        <v>267</v>
      </c>
      <c r="D69" s="24"/>
      <c r="E69" s="24"/>
      <c r="F69" s="23" t="s">
        <v>291</v>
      </c>
      <c r="G69" s="24">
        <v>15</v>
      </c>
      <c r="H69" s="22"/>
      <c r="I69" s="22"/>
    </row>
    <row r="70" s="2" customFormat="1" ht="24.95" customHeight="1" spans="1:9">
      <c r="A70" s="20"/>
      <c r="B70" s="20"/>
      <c r="C70" s="21" t="s">
        <v>267</v>
      </c>
      <c r="D70" s="24"/>
      <c r="E70" s="24"/>
      <c r="F70" s="23" t="s">
        <v>292</v>
      </c>
      <c r="G70" s="24">
        <v>4</v>
      </c>
      <c r="H70" s="22"/>
      <c r="I70" s="22"/>
    </row>
    <row r="71" s="2" customFormat="1" ht="24.95" customHeight="1" spans="1:9">
      <c r="A71" s="20"/>
      <c r="B71" s="20"/>
      <c r="C71" s="21" t="s">
        <v>236</v>
      </c>
      <c r="D71" s="24"/>
      <c r="E71" s="24">
        <v>271</v>
      </c>
      <c r="F71" s="23" t="s">
        <v>237</v>
      </c>
      <c r="G71" s="24"/>
      <c r="H71" s="22"/>
      <c r="I71" s="22"/>
    </row>
    <row r="72" s="2" customFormat="1" ht="78.95" customHeight="1" spans="1:9">
      <c r="A72" s="20">
        <v>25</v>
      </c>
      <c r="B72" s="20" t="s">
        <v>293</v>
      </c>
      <c r="C72" s="21" t="s">
        <v>236</v>
      </c>
      <c r="D72" s="24">
        <f>SUM(E72:I73)</f>
        <v>540</v>
      </c>
      <c r="E72" s="24">
        <v>470</v>
      </c>
      <c r="F72" s="23" t="s">
        <v>237</v>
      </c>
      <c r="G72" s="22"/>
      <c r="H72" s="22"/>
      <c r="I72" s="22"/>
    </row>
    <row r="73" s="2" customFormat="1" ht="78.95" customHeight="1" spans="1:9">
      <c r="A73" s="20"/>
      <c r="B73" s="20"/>
      <c r="C73" s="21" t="s">
        <v>267</v>
      </c>
      <c r="D73" s="24"/>
      <c r="E73" s="24"/>
      <c r="F73" s="23" t="s">
        <v>266</v>
      </c>
      <c r="G73" s="24">
        <v>70</v>
      </c>
      <c r="H73" s="22"/>
      <c r="I73" s="22"/>
    </row>
    <row r="74" s="2" customFormat="1" ht="54" customHeight="1" spans="1:9">
      <c r="A74" s="20">
        <v>26</v>
      </c>
      <c r="B74" s="20" t="s">
        <v>294</v>
      </c>
      <c r="C74" s="21" t="s">
        <v>236</v>
      </c>
      <c r="D74" s="24">
        <v>40</v>
      </c>
      <c r="E74" s="24">
        <v>40</v>
      </c>
      <c r="F74" s="23" t="s">
        <v>237</v>
      </c>
      <c r="G74" s="22"/>
      <c r="H74" s="22"/>
      <c r="I74" s="22"/>
    </row>
    <row r="75" s="2" customFormat="1" ht="35.1" customHeight="1" spans="1:9">
      <c r="A75" s="20">
        <v>27</v>
      </c>
      <c r="B75" s="20" t="s">
        <v>295</v>
      </c>
      <c r="C75" s="20" t="s">
        <v>228</v>
      </c>
      <c r="D75" s="24">
        <f>SUM(E75:I76)</f>
        <v>630</v>
      </c>
      <c r="E75" s="24">
        <v>570</v>
      </c>
      <c r="F75" s="23" t="s">
        <v>229</v>
      </c>
      <c r="G75" s="22"/>
      <c r="H75" s="22"/>
      <c r="I75" s="22"/>
    </row>
    <row r="76" s="2" customFormat="1" ht="35.1" customHeight="1" spans="1:9">
      <c r="A76" s="20"/>
      <c r="B76" s="20"/>
      <c r="C76" s="29" t="s">
        <v>236</v>
      </c>
      <c r="D76" s="24"/>
      <c r="E76" s="24">
        <v>60</v>
      </c>
      <c r="F76" s="23" t="s">
        <v>237</v>
      </c>
      <c r="G76" s="22"/>
      <c r="H76" s="22"/>
      <c r="I76" s="22"/>
    </row>
    <row r="77" s="2" customFormat="1" ht="24.95" customHeight="1" spans="1:9">
      <c r="A77" s="20">
        <v>28</v>
      </c>
      <c r="B77" s="20" t="s">
        <v>296</v>
      </c>
      <c r="C77" s="21" t="s">
        <v>236</v>
      </c>
      <c r="D77" s="24">
        <v>100</v>
      </c>
      <c r="E77" s="24">
        <v>6.57</v>
      </c>
      <c r="F77" s="23" t="s">
        <v>237</v>
      </c>
      <c r="G77" s="22"/>
      <c r="H77" s="22"/>
      <c r="I77" s="22"/>
    </row>
    <row r="78" s="2" customFormat="1" ht="24.95" customHeight="1" spans="1:9">
      <c r="A78" s="20"/>
      <c r="B78" s="20"/>
      <c r="C78" s="29" t="s">
        <v>297</v>
      </c>
      <c r="D78" s="24"/>
      <c r="E78" s="24"/>
      <c r="F78" s="23" t="s">
        <v>298</v>
      </c>
      <c r="G78" s="24">
        <v>24.67</v>
      </c>
      <c r="H78" s="22"/>
      <c r="I78" s="22"/>
    </row>
    <row r="79" s="2" customFormat="1" ht="24.95" customHeight="1" spans="1:9">
      <c r="A79" s="20"/>
      <c r="B79" s="20"/>
      <c r="C79" s="29" t="s">
        <v>297</v>
      </c>
      <c r="D79" s="24"/>
      <c r="E79" s="24"/>
      <c r="F79" s="23" t="s">
        <v>299</v>
      </c>
      <c r="G79" s="24">
        <v>8.76</v>
      </c>
      <c r="H79" s="22"/>
      <c r="I79" s="22"/>
    </row>
    <row r="80" s="2" customFormat="1" ht="24.95" customHeight="1" spans="1:9">
      <c r="A80" s="20"/>
      <c r="B80" s="20"/>
      <c r="C80" s="21" t="s">
        <v>300</v>
      </c>
      <c r="D80" s="35"/>
      <c r="E80" s="24">
        <v>60</v>
      </c>
      <c r="F80" s="23" t="s">
        <v>301</v>
      </c>
      <c r="G80" s="22"/>
      <c r="H80" s="22"/>
      <c r="I80" s="22"/>
    </row>
    <row r="81" s="2" customFormat="1" ht="89.1" customHeight="1" spans="1:9">
      <c r="A81" s="20">
        <v>29</v>
      </c>
      <c r="B81" s="20" t="s">
        <v>302</v>
      </c>
      <c r="C81" s="21" t="s">
        <v>236</v>
      </c>
      <c r="D81" s="24">
        <f>E81+G81+H81+I81</f>
        <v>500</v>
      </c>
      <c r="E81" s="24">
        <v>500</v>
      </c>
      <c r="F81" s="23" t="s">
        <v>237</v>
      </c>
      <c r="G81" s="22"/>
      <c r="H81" s="22"/>
      <c r="I81" s="22"/>
    </row>
    <row r="82" s="2" customFormat="1" ht="48.95" customHeight="1" spans="1:9">
      <c r="A82" s="20">
        <v>30</v>
      </c>
      <c r="B82" s="20" t="s">
        <v>303</v>
      </c>
      <c r="C82" s="20" t="s">
        <v>228</v>
      </c>
      <c r="D82" s="24">
        <f>SUM(E82:I83)</f>
        <v>11434</v>
      </c>
      <c r="E82" s="24">
        <v>7934</v>
      </c>
      <c r="F82" s="23" t="s">
        <v>229</v>
      </c>
      <c r="G82" s="22"/>
      <c r="H82" s="22"/>
      <c r="I82" s="22"/>
    </row>
    <row r="83" s="2" customFormat="1" ht="48.95" customHeight="1" spans="1:9">
      <c r="A83" s="20"/>
      <c r="B83" s="20"/>
      <c r="C83" s="20" t="s">
        <v>304</v>
      </c>
      <c r="D83" s="24"/>
      <c r="E83" s="30">
        <v>3500</v>
      </c>
      <c r="F83" s="23" t="s">
        <v>230</v>
      </c>
      <c r="G83" s="22"/>
      <c r="H83" s="22"/>
      <c r="I83" s="22"/>
    </row>
    <row r="84" s="2" customFormat="1" ht="42" customHeight="1" spans="1:9">
      <c r="A84" s="20">
        <v>31</v>
      </c>
      <c r="B84" s="20" t="s">
        <v>305</v>
      </c>
      <c r="C84" s="21" t="s">
        <v>236</v>
      </c>
      <c r="D84" s="24">
        <v>1845</v>
      </c>
      <c r="E84" s="23">
        <v>490.8</v>
      </c>
      <c r="F84" s="23" t="s">
        <v>237</v>
      </c>
      <c r="G84" s="22"/>
      <c r="H84" s="22"/>
      <c r="I84" s="22"/>
    </row>
    <row r="85" s="2" customFormat="1" ht="42" customHeight="1" spans="1:9">
      <c r="A85" s="20"/>
      <c r="B85" s="20"/>
      <c r="C85" s="21" t="s">
        <v>282</v>
      </c>
      <c r="D85" s="24"/>
      <c r="E85" s="23">
        <v>1354.2</v>
      </c>
      <c r="F85" s="23" t="s">
        <v>306</v>
      </c>
      <c r="G85" s="22"/>
      <c r="H85" s="22"/>
      <c r="I85" s="22"/>
    </row>
    <row r="86" s="2" customFormat="1" ht="59.1" customHeight="1" spans="1:9">
      <c r="A86" s="20">
        <v>32</v>
      </c>
      <c r="B86" s="20" t="s">
        <v>307</v>
      </c>
      <c r="C86" s="36" t="s">
        <v>308</v>
      </c>
      <c r="D86" s="37">
        <f>E86+G86+H86+I86</f>
        <v>400</v>
      </c>
      <c r="E86" s="36">
        <v>400</v>
      </c>
      <c r="F86" s="27" t="e">
        <v>#N/A</v>
      </c>
      <c r="G86" s="20"/>
      <c r="H86" s="20"/>
      <c r="I86" s="20"/>
    </row>
    <row r="87" s="2" customFormat="1" ht="228" customHeight="1" spans="1:9">
      <c r="A87" s="20">
        <v>33</v>
      </c>
      <c r="B87" s="20" t="s">
        <v>309</v>
      </c>
      <c r="C87" s="20" t="s">
        <v>228</v>
      </c>
      <c r="D87" s="20">
        <f>SUM(E87:I88)</f>
        <v>1065.99</v>
      </c>
      <c r="E87" s="20">
        <v>1003.67</v>
      </c>
      <c r="F87" s="23" t="s">
        <v>229</v>
      </c>
      <c r="G87" s="20"/>
      <c r="H87" s="20"/>
      <c r="I87" s="20"/>
    </row>
    <row r="88" s="2" customFormat="1" ht="54.95" customHeight="1" spans="1:9">
      <c r="A88" s="20"/>
      <c r="B88" s="20"/>
      <c r="C88" s="20" t="s">
        <v>242</v>
      </c>
      <c r="D88" s="20"/>
      <c r="E88" s="20">
        <v>62.32</v>
      </c>
      <c r="F88" s="23" t="s">
        <v>230</v>
      </c>
      <c r="G88" s="20"/>
      <c r="H88" s="20"/>
      <c r="I88" s="20"/>
    </row>
    <row r="89" s="2" customFormat="1" ht="35.1" customHeight="1" spans="1:9">
      <c r="A89" s="20">
        <v>34</v>
      </c>
      <c r="B89" s="38" t="s">
        <v>310</v>
      </c>
      <c r="C89" s="21" t="s">
        <v>311</v>
      </c>
      <c r="D89" s="20">
        <f>E89+E90</f>
        <v>1862</v>
      </c>
      <c r="E89" s="39">
        <v>1862</v>
      </c>
      <c r="F89" s="23" t="s">
        <v>312</v>
      </c>
      <c r="G89" s="20"/>
      <c r="H89" s="20"/>
      <c r="I89" s="20"/>
    </row>
    <row r="90" s="2" customFormat="1" ht="35.1" customHeight="1" spans="1:9">
      <c r="A90" s="20"/>
      <c r="B90" s="38"/>
      <c r="C90" s="21" t="s">
        <v>313</v>
      </c>
      <c r="D90" s="20"/>
      <c r="E90" s="30"/>
      <c r="F90" s="23" t="s">
        <v>314</v>
      </c>
      <c r="G90" s="30">
        <v>980</v>
      </c>
      <c r="H90" s="20"/>
      <c r="I90" s="20"/>
    </row>
    <row r="91" s="2" customFormat="1" ht="38.1" customHeight="1" spans="1:9">
      <c r="A91" s="20">
        <v>35</v>
      </c>
      <c r="B91" s="20" t="s">
        <v>315</v>
      </c>
      <c r="C91" s="25" t="s">
        <v>238</v>
      </c>
      <c r="D91" s="24">
        <f>SUM(E91:I95)</f>
        <v>8361</v>
      </c>
      <c r="E91" s="22"/>
      <c r="F91" s="23" t="s">
        <v>239</v>
      </c>
      <c r="G91" s="22">
        <v>399.22</v>
      </c>
      <c r="H91" s="22"/>
      <c r="I91" s="22"/>
    </row>
    <row r="92" s="2" customFormat="1" ht="38.1" customHeight="1" spans="1:9">
      <c r="A92" s="20"/>
      <c r="B92" s="20"/>
      <c r="C92" s="21" t="s">
        <v>236</v>
      </c>
      <c r="D92" s="24"/>
      <c r="E92" s="22">
        <v>1916.78</v>
      </c>
      <c r="F92" s="23" t="s">
        <v>237</v>
      </c>
      <c r="G92" s="22"/>
      <c r="H92" s="22"/>
      <c r="I92" s="22"/>
    </row>
    <row r="93" s="2" customFormat="1" ht="38.1" customHeight="1" spans="1:9">
      <c r="A93" s="20"/>
      <c r="B93" s="20"/>
      <c r="C93" s="21" t="s">
        <v>252</v>
      </c>
      <c r="D93" s="24"/>
      <c r="E93" s="24">
        <v>2072</v>
      </c>
      <c r="F93" s="23" t="s">
        <v>316</v>
      </c>
      <c r="G93" s="22"/>
      <c r="H93" s="22"/>
      <c r="I93" s="22"/>
    </row>
    <row r="94" s="2" customFormat="1" ht="38.1" customHeight="1" spans="1:9">
      <c r="A94" s="20"/>
      <c r="B94" s="20"/>
      <c r="C94" s="20" t="s">
        <v>308</v>
      </c>
      <c r="D94" s="24"/>
      <c r="E94" s="35">
        <v>1788</v>
      </c>
      <c r="F94" s="27"/>
      <c r="G94" s="22"/>
      <c r="H94" s="22"/>
      <c r="I94" s="22"/>
    </row>
    <row r="95" s="2" customFormat="1" ht="38.1" customHeight="1" spans="1:9">
      <c r="A95" s="20"/>
      <c r="B95" s="20"/>
      <c r="C95" s="20" t="s">
        <v>242</v>
      </c>
      <c r="D95" s="24"/>
      <c r="E95" s="24">
        <v>2185</v>
      </c>
      <c r="F95" s="23" t="s">
        <v>230</v>
      </c>
      <c r="G95" s="22"/>
      <c r="H95" s="22"/>
      <c r="I95" s="22"/>
    </row>
    <row r="96" s="2" customFormat="1" ht="69.95" customHeight="1" spans="1:9">
      <c r="A96" s="20">
        <v>36</v>
      </c>
      <c r="B96" s="20" t="s">
        <v>317</v>
      </c>
      <c r="C96" s="21" t="s">
        <v>236</v>
      </c>
      <c r="D96" s="24">
        <f t="shared" ref="D96:D97" si="1">E96+G96+H96+I96</f>
        <v>1024</v>
      </c>
      <c r="E96" s="24">
        <v>1024</v>
      </c>
      <c r="F96" s="23" t="s">
        <v>237</v>
      </c>
      <c r="G96" s="22"/>
      <c r="H96" s="22"/>
      <c r="I96" s="22"/>
    </row>
    <row r="97" s="2" customFormat="1" ht="87" customHeight="1" spans="1:9">
      <c r="A97" s="20">
        <v>37</v>
      </c>
      <c r="B97" s="20" t="s">
        <v>318</v>
      </c>
      <c r="C97" s="20" t="s">
        <v>242</v>
      </c>
      <c r="D97" s="24">
        <f t="shared" si="1"/>
        <v>290</v>
      </c>
      <c r="E97" s="20">
        <v>290</v>
      </c>
      <c r="F97" s="23" t="s">
        <v>230</v>
      </c>
      <c r="G97" s="20"/>
      <c r="H97" s="20"/>
      <c r="I97" s="20"/>
    </row>
    <row r="98" s="2" customFormat="1" ht="30.95" customHeight="1" spans="1:9">
      <c r="A98" s="20">
        <v>38</v>
      </c>
      <c r="B98" s="20" t="s">
        <v>319</v>
      </c>
      <c r="C98" s="26" t="s">
        <v>228</v>
      </c>
      <c r="D98" s="24">
        <f>SUM(E98:I99)</f>
        <v>4310</v>
      </c>
      <c r="E98" s="24">
        <v>4130</v>
      </c>
      <c r="F98" s="23" t="s">
        <v>229</v>
      </c>
      <c r="G98" s="22"/>
      <c r="H98" s="22"/>
      <c r="I98" s="22"/>
    </row>
    <row r="99" s="2" customFormat="1" ht="30.95" customHeight="1" spans="1:9">
      <c r="A99" s="20"/>
      <c r="B99" s="20"/>
      <c r="C99" s="26" t="s">
        <v>228</v>
      </c>
      <c r="D99" s="24"/>
      <c r="E99" s="24">
        <v>180</v>
      </c>
      <c r="F99" s="23" t="s">
        <v>230</v>
      </c>
      <c r="G99" s="22"/>
      <c r="H99" s="22"/>
      <c r="I99" s="22"/>
    </row>
    <row r="100" s="2" customFormat="1" ht="24.95" customHeight="1" spans="1:9">
      <c r="A100" s="20">
        <v>39</v>
      </c>
      <c r="B100" s="38" t="s">
        <v>320</v>
      </c>
      <c r="C100" s="26" t="s">
        <v>228</v>
      </c>
      <c r="D100" s="40">
        <f>SUM(E100:I101)</f>
        <v>852.625</v>
      </c>
      <c r="E100" s="41"/>
      <c r="F100" s="23" t="s">
        <v>241</v>
      </c>
      <c r="G100" s="22">
        <v>804.08</v>
      </c>
      <c r="H100" s="22"/>
      <c r="I100" s="22"/>
    </row>
    <row r="101" s="2" customFormat="1" ht="24.95" customHeight="1" spans="1:9">
      <c r="A101" s="20"/>
      <c r="B101" s="38"/>
      <c r="C101" s="26" t="s">
        <v>228</v>
      </c>
      <c r="D101" s="40"/>
      <c r="E101" s="40">
        <v>48.545</v>
      </c>
      <c r="F101" s="23" t="s">
        <v>230</v>
      </c>
      <c r="G101" s="40"/>
      <c r="H101" s="22"/>
      <c r="I101" s="22"/>
    </row>
    <row r="102" s="2" customFormat="1" ht="42" customHeight="1" spans="1:9">
      <c r="A102" s="20">
        <v>40</v>
      </c>
      <c r="B102" s="20" t="s">
        <v>321</v>
      </c>
      <c r="C102" s="26" t="s">
        <v>228</v>
      </c>
      <c r="D102" s="24">
        <f>SUM(E102:I104)</f>
        <v>2080</v>
      </c>
      <c r="E102" s="24">
        <v>1750</v>
      </c>
      <c r="F102" s="23" t="s">
        <v>229</v>
      </c>
      <c r="G102" s="20"/>
      <c r="H102" s="22"/>
      <c r="I102" s="22"/>
    </row>
    <row r="103" s="2" customFormat="1" ht="42" customHeight="1" spans="1:9">
      <c r="A103" s="20"/>
      <c r="B103" s="20"/>
      <c r="C103" s="21" t="s">
        <v>236</v>
      </c>
      <c r="D103" s="24"/>
      <c r="E103" s="42">
        <v>304.78</v>
      </c>
      <c r="F103" s="23" t="s">
        <v>237</v>
      </c>
      <c r="G103" s="22"/>
      <c r="H103" s="22"/>
      <c r="I103" s="22"/>
    </row>
    <row r="104" s="2" customFormat="1" ht="42" customHeight="1" spans="1:9">
      <c r="A104" s="20"/>
      <c r="B104" s="20"/>
      <c r="C104" s="20" t="s">
        <v>242</v>
      </c>
      <c r="D104" s="24"/>
      <c r="E104" s="42">
        <v>25.22</v>
      </c>
      <c r="F104" s="23" t="s">
        <v>230</v>
      </c>
      <c r="G104" s="22"/>
      <c r="H104" s="22"/>
      <c r="I104" s="22"/>
    </row>
    <row r="105" s="2" customFormat="1" ht="117" customHeight="1" spans="1:9">
      <c r="A105" s="20">
        <v>41</v>
      </c>
      <c r="B105" s="42" t="s">
        <v>322</v>
      </c>
      <c r="C105" s="26" t="s">
        <v>228</v>
      </c>
      <c r="D105" s="24">
        <f>E105+G105+H105+I105</f>
        <v>920</v>
      </c>
      <c r="E105" s="24">
        <v>920</v>
      </c>
      <c r="F105" s="23" t="s">
        <v>229</v>
      </c>
      <c r="G105" s="22"/>
      <c r="H105" s="22"/>
      <c r="I105" s="22"/>
    </row>
    <row r="106" s="2" customFormat="1" ht="110.1" customHeight="1" spans="1:9">
      <c r="A106" s="20">
        <v>42</v>
      </c>
      <c r="B106" s="20" t="s">
        <v>323</v>
      </c>
      <c r="C106" s="21" t="s">
        <v>236</v>
      </c>
      <c r="D106" s="24">
        <f>E106+G106+H106+I106</f>
        <v>800</v>
      </c>
      <c r="E106" s="24">
        <v>800</v>
      </c>
      <c r="F106" s="23" t="s">
        <v>237</v>
      </c>
      <c r="G106" s="22"/>
      <c r="H106" s="22"/>
      <c r="I106" s="22"/>
    </row>
    <row r="107" s="2" customFormat="1" ht="33" customHeight="1" spans="1:9">
      <c r="A107" s="20">
        <v>43</v>
      </c>
      <c r="B107" s="20" t="s">
        <v>324</v>
      </c>
      <c r="C107" s="20" t="s">
        <v>242</v>
      </c>
      <c r="D107" s="24" t="e">
        <f>SUM(E107:I108)</f>
        <v>#N/A</v>
      </c>
      <c r="E107" s="24">
        <v>1000</v>
      </c>
      <c r="F107" s="23" t="e">
        <v>#N/A</v>
      </c>
      <c r="G107" s="24"/>
      <c r="H107" s="22"/>
      <c r="I107" s="22"/>
    </row>
    <row r="108" s="2" customFormat="1" ht="33" customHeight="1" spans="1:9">
      <c r="A108" s="20"/>
      <c r="B108" s="20"/>
      <c r="C108" s="20" t="s">
        <v>242</v>
      </c>
      <c r="D108" s="24"/>
      <c r="E108" s="24">
        <v>500</v>
      </c>
      <c r="F108" s="23" t="s">
        <v>237</v>
      </c>
      <c r="G108" s="24"/>
      <c r="H108" s="22"/>
      <c r="I108" s="22"/>
    </row>
    <row r="109" s="2" customFormat="1" ht="51.95" customHeight="1" spans="1:9">
      <c r="A109" s="20">
        <v>44</v>
      </c>
      <c r="B109" s="20" t="s">
        <v>325</v>
      </c>
      <c r="C109" s="20" t="s">
        <v>242</v>
      </c>
      <c r="D109" s="24">
        <f>E109+G109+H109+I109</f>
        <v>210</v>
      </c>
      <c r="E109" s="24">
        <v>210</v>
      </c>
      <c r="F109" s="23" t="e">
        <v>#N/A</v>
      </c>
      <c r="G109" s="24"/>
      <c r="H109" s="22"/>
      <c r="I109" s="22"/>
    </row>
    <row r="110" s="2" customFormat="1" ht="54" customHeight="1" spans="1:9">
      <c r="A110" s="20">
        <v>45</v>
      </c>
      <c r="B110" s="20" t="s">
        <v>326</v>
      </c>
      <c r="C110" s="21" t="s">
        <v>236</v>
      </c>
      <c r="D110" s="24">
        <f>E110+G110+H110+I110</f>
        <v>500</v>
      </c>
      <c r="E110" s="24">
        <v>500</v>
      </c>
      <c r="F110" s="23" t="s">
        <v>237</v>
      </c>
      <c r="G110" s="24"/>
      <c r="H110" s="22"/>
      <c r="I110" s="22"/>
    </row>
    <row r="111" s="2" customFormat="1" ht="69" customHeight="1" spans="1:9">
      <c r="A111" s="20">
        <v>46</v>
      </c>
      <c r="B111" s="43" t="s">
        <v>327</v>
      </c>
      <c r="C111" s="20" t="s">
        <v>328</v>
      </c>
      <c r="D111" s="22">
        <f>E111+G111+H111+I111</f>
        <v>80.82</v>
      </c>
      <c r="E111" s="24"/>
      <c r="F111" s="23" t="e">
        <v>#N/A</v>
      </c>
      <c r="G111" s="24"/>
      <c r="H111" s="22"/>
      <c r="I111" s="48">
        <v>80.82</v>
      </c>
    </row>
    <row r="112" s="2" customFormat="1" ht="69" customHeight="1" spans="1:9">
      <c r="A112" s="20">
        <v>47</v>
      </c>
      <c r="B112" s="43" t="s">
        <v>329</v>
      </c>
      <c r="C112" s="20" t="s">
        <v>328</v>
      </c>
      <c r="D112" s="24">
        <f>E112+G112+H112+I112</f>
        <v>180</v>
      </c>
      <c r="E112" s="24"/>
      <c r="F112" s="23" t="e">
        <v>#N/A</v>
      </c>
      <c r="G112" s="24"/>
      <c r="H112" s="22"/>
      <c r="I112" s="43">
        <v>180</v>
      </c>
    </row>
    <row r="113" s="2" customFormat="1" ht="84" customHeight="1" spans="1:9">
      <c r="A113" s="20">
        <v>48</v>
      </c>
      <c r="B113" s="43" t="s">
        <v>330</v>
      </c>
      <c r="C113" s="20" t="s">
        <v>328</v>
      </c>
      <c r="D113" s="24">
        <f>E113+G113+H113+I113</f>
        <v>100</v>
      </c>
      <c r="E113" s="24"/>
      <c r="F113" s="23" t="e">
        <v>#N/A</v>
      </c>
      <c r="G113" s="24"/>
      <c r="H113" s="22"/>
      <c r="I113" s="43">
        <v>100</v>
      </c>
    </row>
    <row r="114" ht="66" customHeight="1" spans="1:9">
      <c r="A114" s="44" t="s">
        <v>331</v>
      </c>
      <c r="B114" s="44"/>
      <c r="C114" s="45"/>
      <c r="D114" s="45"/>
      <c r="E114" s="45"/>
      <c r="F114" s="46"/>
      <c r="G114" s="45"/>
      <c r="H114" s="45"/>
      <c r="I114" s="45"/>
    </row>
    <row r="115" spans="6:6">
      <c r="F115" s="47"/>
    </row>
  </sheetData>
  <autoFilter ref="A5:I114">
    <extLst/>
  </autoFilter>
  <mergeCells count="82">
    <mergeCell ref="A1:B1"/>
    <mergeCell ref="A2:I2"/>
    <mergeCell ref="A3:B3"/>
    <mergeCell ref="C3:E3"/>
    <mergeCell ref="D4:I4"/>
    <mergeCell ref="A6:B6"/>
    <mergeCell ref="A114:I114"/>
    <mergeCell ref="A4:A5"/>
    <mergeCell ref="A7:A8"/>
    <mergeCell ref="A11:A20"/>
    <mergeCell ref="A23:A25"/>
    <mergeCell ref="A27:A32"/>
    <mergeCell ref="A33:A34"/>
    <mergeCell ref="A39:A40"/>
    <mergeCell ref="A42:A43"/>
    <mergeCell ref="A44:A58"/>
    <mergeCell ref="A59:A61"/>
    <mergeCell ref="A62:A63"/>
    <mergeCell ref="A65:A66"/>
    <mergeCell ref="A68:A71"/>
    <mergeCell ref="A72:A73"/>
    <mergeCell ref="A75:A76"/>
    <mergeCell ref="A77:A80"/>
    <mergeCell ref="A82:A83"/>
    <mergeCell ref="A84:A85"/>
    <mergeCell ref="A87:A88"/>
    <mergeCell ref="A89:A90"/>
    <mergeCell ref="A91:A95"/>
    <mergeCell ref="A98:A99"/>
    <mergeCell ref="A100:A101"/>
    <mergeCell ref="A102:A104"/>
    <mergeCell ref="A107:A108"/>
    <mergeCell ref="B4:B5"/>
    <mergeCell ref="B7:B8"/>
    <mergeCell ref="B11:B20"/>
    <mergeCell ref="B23:B25"/>
    <mergeCell ref="B27:B32"/>
    <mergeCell ref="B33:B34"/>
    <mergeCell ref="B39:B40"/>
    <mergeCell ref="B42:B43"/>
    <mergeCell ref="B44:B58"/>
    <mergeCell ref="B59:B61"/>
    <mergeCell ref="B62:B63"/>
    <mergeCell ref="B65:B66"/>
    <mergeCell ref="B68:B71"/>
    <mergeCell ref="B72:B73"/>
    <mergeCell ref="B75:B76"/>
    <mergeCell ref="B77:B80"/>
    <mergeCell ref="B82:B83"/>
    <mergeCell ref="B84:B85"/>
    <mergeCell ref="B87:B88"/>
    <mergeCell ref="B89:B90"/>
    <mergeCell ref="B91:B95"/>
    <mergeCell ref="B98:B99"/>
    <mergeCell ref="B100:B101"/>
    <mergeCell ref="B102:B104"/>
    <mergeCell ref="B107:B108"/>
    <mergeCell ref="C4:C5"/>
    <mergeCell ref="D7:D8"/>
    <mergeCell ref="D11:D20"/>
    <mergeCell ref="D23:D25"/>
    <mergeCell ref="D27:D32"/>
    <mergeCell ref="D33:D34"/>
    <mergeCell ref="D39:D40"/>
    <mergeCell ref="D42:D43"/>
    <mergeCell ref="D44:D58"/>
    <mergeCell ref="D59:D61"/>
    <mergeCell ref="D62:D63"/>
    <mergeCell ref="D65:D66"/>
    <mergeCell ref="D68:D71"/>
    <mergeCell ref="D72:D73"/>
    <mergeCell ref="D75:D76"/>
    <mergeCell ref="D77:D80"/>
    <mergeCell ref="D82:D83"/>
    <mergeCell ref="D84:D85"/>
    <mergeCell ref="D87:D88"/>
    <mergeCell ref="D89:D90"/>
    <mergeCell ref="D91:D95"/>
    <mergeCell ref="D98:D99"/>
    <mergeCell ref="D100:D101"/>
    <mergeCell ref="D102:D104"/>
    <mergeCell ref="D107:D108"/>
  </mergeCells>
  <pageMargins left="0.432638888888889" right="0.236111111111111" top="0.314583333333333" bottom="0.314583333333333" header="0.298611111111111" footer="0.298611111111111"/>
  <pageSetup paperSize="9" scale="62" orientation="landscape"/>
  <headerFooter/>
  <rowBreaks count="3" manualBreakCount="3">
    <brk id="37" max="16383" man="1"/>
    <brk id="61"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带合计版本</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2006-09-17T00:00:00Z</dcterms:created>
  <cp:lastPrinted>2019-03-20T07:48:00Z</cp:lastPrinted>
  <dcterms:modified xsi:type="dcterms:W3CDTF">2021-12-27T05:24:53Z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8F4C8853422A4B77B3D2F4E6BBA05095</vt:lpwstr>
  </property>
</Properties>
</file>